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'Доходы'!$A$106</definedName>
    <definedName name="REND_1" localSheetId="2">'Источники'!$A$25</definedName>
    <definedName name="REND_1" localSheetId="1">'Расходы'!$A$215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<sst xmlns="http://schemas.openxmlformats.org/spreadsheetml/2006/main" count="1117" uniqueCount="566">
  <si>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</si>
  <si>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</si>
  <si>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</si>
  <si>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</si>
  <si>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</si>
  <si>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</si>
  <si>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</si>
  <si>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</si>
  <si>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</si>
  <si>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</si>
  <si>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</si>
  <si>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</si>
  <si>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</si>
  <si>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</si>
  <si>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</si>
  <si>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</si>
  <si>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</si>
  <si>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</si>
  <si>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</si>
  <si>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</si>
  <si>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</si>
  <si>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</si>
  <si>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</si>
  <si>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</si>
  <si>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</si>
  <si>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</si>
  <si>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</si>
  <si>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</si>
  <si>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</si>
  <si>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</si>
  <si>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</si>
  <si>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</si>
  <si>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</si>
  <si>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</si>
  <si>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</si>
  <si>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</si>
  <si>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</si>
  <si>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</si>
  <si>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</si>
  <si>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</si>
  <si>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</si>
  <si>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</si>
  <si>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</si>
  <si>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</si>
  <si>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</si>
  <si>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</si>
  <si>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</si>
  <si>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</si>
  <si>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</si>
  <si>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</si>
  <si>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</si>
  <si>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</si>
  <si>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</si>
  <si>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</si>
  <si>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</si>
  <si>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</si>
  <si>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</si>
  <si>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</si>
  <si>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</si>
  <si>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</si>
  <si>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</si>
  <si>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</si>
  <si>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</si>
  <si>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</si>
  <si>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</si>
  <si>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</si>
  <si>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</si>
  <si>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</si>
  <si>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</si>
  <si>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</si>
  <si>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</si>
  <si>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</si>
  <si>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</si>
  <si>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</si>
  <si>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</si>
  <si>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</si>
  <si>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</si>
  <si>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</si>
  <si>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</si>
  <si>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</si>
  <si>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</si>
  <si>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</si>
  <si>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</si>
  <si>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</si>
  <si>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</si>
  <si>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</si>
  <si>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</si>
  <si>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</si>
  <si>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</si>
  <si>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</si>
  <si>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</si>
  <si>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</si>
  <si>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</si>
  <si>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</si>
  <si>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</si>
  <si>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</si>
  <si>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</si>
  <si>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</si>
  <si>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</si>
  <si>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</si>
  <si>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</si>
  <si>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</si>
  <si>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</si>
  <si>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</si>
  <si>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</si>
  <si>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</si>
  <si>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</si>
  <si>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</si>
  <si>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</si>
  <si>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</si>
  <si>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</si>
  <si>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</si>
  <si>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</si>
  <si>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</si>
  <si>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</si>
  <si>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</si>
  <si>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</si>
  <si>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</si>
  <si>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</si>
  <si>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</si>
  <si>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</si>
  <si>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</si>
  <si>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</si>
  <si>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</si>
  <si>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</si>
  <si>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</si>
  <si>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</si>
  <si>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</si>
  <si>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</si>
  <si>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</si>
  <si>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</si>
  <si>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</si>
  <si>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</si>
  <si>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</si>
  <si>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</si>
  <si>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</si>
  <si>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</si>
  <si>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</si>
  <si>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</si>
  <si>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</si>
  <si>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</si>
  <si>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</si>
  <si>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</si>
  <si>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</si>
  <si>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</si>
  <si>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</si>
  <si>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</si>
  <si>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</si>
  <si>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960 11402050130000440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</si>
  <si>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</si>
  <si>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</si>
  <si>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</si>
  <si>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</si>
  <si>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</si>
  <si>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</si>
  <si>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</si>
  <si>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</si>
  <si>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</si>
  <si>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960 11406013130000430</t>
  </si>
  <si>
    <t>ШТРАФЫ, САНКЦИИ, ВОЗМЕЩЕНИЕ УЩЕРБА</t>
  </si>
  <si>
    <t>960 11600000000000000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</si>
  <si>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</si>
  <si>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</si>
  <si>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</si>
  <si>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</si>
  <si>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</si>
  <si>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</si>
  <si>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</si>
  <si>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</si>
  <si>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</si>
  <si>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</si>
  <si>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</si>
  <si>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</si>
  <si>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</si>
  <si>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</si>
  <si>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</si>
  <si>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</si>
  <si>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реализацию федеральных целевых программ</t>
  </si>
  <si>
    <t>960 20220051000000151</t>
  </si>
  <si>
    <t>Субсидии бюджетам городских поселений на реализацию федеральных целевых программ</t>
  </si>
  <si>
    <t>960 20220051130000151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</si>
  <si>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</si>
  <si>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</si>
  <si>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</si>
  <si>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</si>
  <si>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</si>
  <si>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</si>
  <si>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</si>
  <si>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</si>
  <si>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</si>
  <si>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</si>
  <si>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</si>
  <si>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</si>
  <si>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</si>
  <si>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</si>
  <si>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</si>
  <si>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</si>
  <si>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</si>
  <si>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</si>
  <si>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</si>
  <si>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</si>
  <si>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</si>
  <si>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</si>
  <si>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</si>
  <si>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960 20245160130000151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</si>
  <si>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</si>
  <si>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</si>
  <si>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</si>
  <si>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</si>
  <si>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</si>
  <si>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</si>
  <si>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</si>
  <si>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</si>
  <si>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</si>
  <si>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</si>
  <si>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</si>
  <si>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</si>
  <si>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</si>
  <si>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</si>
  <si>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</si>
  <si>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</si>
  <si>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</si>
  <si>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по оплате труда работников органов местного самоуправления</t>
  </si>
  <si>
    <t xml:space="preserve">000 0103 8520100140 000 </t>
  </si>
  <si>
    <t xml:space="preserve">000 0103 8520100140 540 </t>
  </si>
  <si>
    <t>Расходы на обеспечение функций органов местного самоуправления</t>
  </si>
  <si>
    <t xml:space="preserve">000 0103 8520100150 000 </t>
  </si>
  <si>
    <t>Прочая закупка товаров, работ и услуг для обеспечения государственных (муниципальных) нужд</t>
  </si>
  <si>
    <t xml:space="preserve">000 0103 8520100150 244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</si>
  <si>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</si>
  <si>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</si>
  <si>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</si>
  <si>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</si>
  <si>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</si>
  <si>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000 0104 8550100140 000 </t>
  </si>
  <si>
    <t xml:space="preserve">000 0104 8550100140 540 </t>
  </si>
  <si>
    <t xml:space="preserve">000 0104 8550100150 000 </t>
  </si>
  <si>
    <t xml:space="preserve">000 0104 8550100150 540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</si>
  <si>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</si>
  <si>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</si>
  <si>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000 0106 8550100140 000 </t>
  </si>
  <si>
    <t xml:space="preserve">000 0106 8550100140 540 </t>
  </si>
  <si>
    <t>Резервные фонды</t>
  </si>
  <si>
    <t xml:space="preserve">000 0111 0000000000 000 </t>
  </si>
  <si>
    <t>Резервные фонды администрации муниципального образования</t>
  </si>
  <si>
    <t xml:space="preserve">000 0111 8600110010 000 </t>
  </si>
  <si>
    <t>Резервные средства</t>
  </si>
  <si>
    <t xml:space="preserve">000 0111 8600110010 870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</si>
  <si>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</si>
  <si>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</si>
  <si>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</si>
  <si>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000 0113 1300112060 000 </t>
  </si>
  <si>
    <t xml:space="preserve">000 0113 1300112060 244 </t>
  </si>
  <si>
    <t>Уплата прочих налогов, сборов</t>
  </si>
  <si>
    <t xml:space="preserve">000 0113 1300112060 852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</si>
  <si>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</si>
  <si>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</si>
  <si>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</si>
  <si>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</si>
  <si>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</si>
  <si>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</si>
  <si>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</si>
  <si>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>Уплата иных платежей</t>
  </si>
  <si>
    <t xml:space="preserve">000 0113 8600110030 853 </t>
  </si>
  <si>
    <t>Ремонт кровли здания МУП "Память"</t>
  </si>
  <si>
    <t xml:space="preserve">000 0113 8600110310 000 </t>
  </si>
  <si>
    <t xml:space="preserve">000 0113 8600110310 244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</si>
  <si>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</si>
  <si>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</si>
  <si>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профилактике правонарушений и террористических угроз</t>
  </si>
  <si>
    <t xml:space="preserve">000 0309 1410112080 000 </t>
  </si>
  <si>
    <t xml:space="preserve">000 0309 1410112080 244 </t>
  </si>
  <si>
    <t>Проведение профилактических мероприятий по предупреждению и предотвращению возникновения чрезвычайных ситуаций, развитие системы оповещения и информирования</t>
  </si>
  <si>
    <t xml:space="preserve">000 0309 1420112090 000 </t>
  </si>
  <si>
    <t xml:space="preserve">000 0309 1420112090 244 </t>
  </si>
  <si>
    <t>Обеспечение пожарной безопасности</t>
  </si>
  <si>
    <t xml:space="preserve">000 0310 0000000000 000 </t>
  </si>
  <si>
    <t xml:space="preserve">000 0310 1420212100 000 </t>
  </si>
  <si>
    <t xml:space="preserve">000 0310 1420212100 244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</si>
  <si>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</si>
  <si>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</si>
  <si>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Осуществление отдельных государственных полномочий Ленинградской области  в сфере административных правоотношений</t>
  </si>
  <si>
    <t xml:space="preserve">000 0314 8600171340 000 </t>
  </si>
  <si>
    <t xml:space="preserve">000 0314 8600171340 244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</si>
  <si>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</si>
  <si>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</si>
  <si>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</si>
  <si>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000 0408 1500206010 000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</si>
  <si>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</si>
  <si>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000 0408 1500206010 811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</si>
  <si>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</si>
  <si>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</si>
  <si>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</si>
  <si>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000 0409 1110112010 000 </t>
  </si>
  <si>
    <t xml:space="preserve">000 0409 1110112010 244 </t>
  </si>
  <si>
    <t>Ремонт  автомобильных дорог общего пользования местного значения</t>
  </si>
  <si>
    <t xml:space="preserve">000 0409 1110212020 000 </t>
  </si>
  <si>
    <t xml:space="preserve">000 0409 1110212020 244 </t>
  </si>
  <si>
    <t>Капитальный ремонт и ремонт  автомобильных дорог общего пользования местного значения</t>
  </si>
  <si>
    <t xml:space="preserve">000 0409 1110270140 000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</si>
  <si>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</si>
  <si>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000 0409 1110270140 243 </t>
  </si>
  <si>
    <t>Капитальный ремонт и ремонт автомобильных дорог общего пользования местного значения за счет средств местного бюджета</t>
  </si>
  <si>
    <t xml:space="preserve">000 0409 11102S0140 000 </t>
  </si>
  <si>
    <t xml:space="preserve">000 0409 11102S0140 243 </t>
  </si>
  <si>
    <t>Ремонт дворовых территорий и проездов к дворовым территориям многоквартирных домов</t>
  </si>
  <si>
    <t xml:space="preserve">000 0409 1110312030 000 </t>
  </si>
  <si>
    <t xml:space="preserve">000 0409 1110312030 244 </t>
  </si>
  <si>
    <t>Мероприятия, направленные на совершенствование системы организации безопасности дорожного движения МО "Подпорожское городское поселение"</t>
  </si>
  <si>
    <t xml:space="preserve">000 0409 1120112040 000 </t>
  </si>
  <si>
    <t xml:space="preserve">000 0409 1120112040 244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</si>
  <si>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</si>
  <si>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</si>
  <si>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</si>
  <si>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000 0412 1300212070 000 </t>
  </si>
  <si>
    <t xml:space="preserve">000 0412 1300212070 244 </t>
  </si>
  <si>
    <t>Разработка и экспертиза ПСД, инженерные изыскания</t>
  </si>
  <si>
    <t xml:space="preserve">000 0412 1610112260 000 </t>
  </si>
  <si>
    <t xml:space="preserve">000 0412 1610112260 244 </t>
  </si>
  <si>
    <t>Субсидии юридическим лицам на развитие и поддержку малого и среднего предпринимательства</t>
  </si>
  <si>
    <t xml:space="preserve">000 0412 1900106020 000 </t>
  </si>
  <si>
    <t xml:space="preserve">000 0412 1900106020 811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</si>
  <si>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</si>
  <si>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</si>
  <si>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</si>
  <si>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 xml:space="preserve">000 0501 1030109502 000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</si>
  <si>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</si>
  <si>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000 0501 1030109502 412 </t>
  </si>
  <si>
    <t xml:space="preserve">000 0501 1030109602 000 </t>
  </si>
  <si>
    <t xml:space="preserve">000 0501 1030109602 412 </t>
  </si>
  <si>
    <t>Технологическое присоединение к электросетям к строящемуся многоквартирному жилому дому</t>
  </si>
  <si>
    <t xml:space="preserve">000 0501 1030112390 000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</si>
  <si>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</si>
  <si>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000 0501 1030112390 414 </t>
  </si>
  <si>
    <t>Переселение граждан из аварийного жилищного фонда</t>
  </si>
  <si>
    <t xml:space="preserve">000 0501 1030170770 000 </t>
  </si>
  <si>
    <t xml:space="preserve">000 0501 1030170770 412 </t>
  </si>
  <si>
    <t>Прочие мероприятия, осуществляемые за счет межбюджетных трансфертов прошлых лет из областного бюджета</t>
  </si>
  <si>
    <t xml:space="preserve">000 0501 1030189980 000 </t>
  </si>
  <si>
    <t xml:space="preserve">000 0501 1030189980 414 </t>
  </si>
  <si>
    <t>Иные межбюджетные трансферты на переселение граждан из аварийного жилищного фонда за счет средств местного бюджета на территории Подпорожского городского поселения</t>
  </si>
  <si>
    <t xml:space="preserve">000 0501 10301S0770 000 </t>
  </si>
  <si>
    <t xml:space="preserve">000 0501 10301S0770 412 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</si>
  <si>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</si>
  <si>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 xml:space="preserve">000 0501 10301S4530 000 </t>
  </si>
  <si>
    <t xml:space="preserve">000 0501 10301S4530 414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</si>
  <si>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</si>
  <si>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10301S9602 000 </t>
  </si>
  <si>
    <t xml:space="preserve">000 0501 10301S9602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</si>
  <si>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</si>
  <si>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000 0501 1030212210 000 </t>
  </si>
  <si>
    <t xml:space="preserve">000 0501 1030212210 412 </t>
  </si>
  <si>
    <t>Оказание поддержки гражданам, пострадавшим в результате пожара муниципального жилищного фонда</t>
  </si>
  <si>
    <t xml:space="preserve">000 0501 1040170800 000 </t>
  </si>
  <si>
    <t xml:space="preserve">000 0501 1040170800 412 </t>
  </si>
  <si>
    <t>Оказание поддержки гражданам, пострадавшим в результате пожара муниципального жилищного фонда за счет средств местного бюджета</t>
  </si>
  <si>
    <t xml:space="preserve">000 0501 10401S0800 000 </t>
  </si>
  <si>
    <t xml:space="preserve">000 0501 10401S0800 412 </t>
  </si>
  <si>
    <t>Взносы региональному оператору по капитальному ремонту многоквартирных домов</t>
  </si>
  <si>
    <t xml:space="preserve">000 0501 1610412230 000 </t>
  </si>
  <si>
    <t xml:space="preserve">000 0501 1610412230 244 </t>
  </si>
  <si>
    <t>Приобретение жилья для отдельных категорий граждан</t>
  </si>
  <si>
    <t xml:space="preserve">000 0501 8600110300 000 </t>
  </si>
  <si>
    <t xml:space="preserve">000 0501 8600110300 412 </t>
  </si>
  <si>
    <t>Коммунальное хозяйство</t>
  </si>
  <si>
    <t xml:space="preserve">000 0502 0000000000 000 </t>
  </si>
  <si>
    <t>Мероприятия по строительству и реконструкции объектов водоснабжения и водоотведения за счет средств местного бюджета</t>
  </si>
  <si>
    <t xml:space="preserve">000 0502 16101S0250 000 </t>
  </si>
  <si>
    <t xml:space="preserve">000 0502 16101S0250 414 </t>
  </si>
  <si>
    <t>Строительство новых объектов и систем коммунальной и инженерной инфраструктуры</t>
  </si>
  <si>
    <t xml:space="preserve">000 0502 1610212120 000 </t>
  </si>
  <si>
    <t xml:space="preserve">000 0502 1610212120 414 </t>
  </si>
  <si>
    <t>Строительство наружных сетей под строительство дома</t>
  </si>
  <si>
    <t xml:space="preserve">000 0502 1610212380 000 </t>
  </si>
  <si>
    <t xml:space="preserve">000 0502 1610212380 414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</si>
  <si>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</si>
  <si>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000 0502 1610270200 000 </t>
  </si>
  <si>
    <t xml:space="preserve">000 0502 1610270200 414 </t>
  </si>
  <si>
    <t>Строительство инженерных сетей</t>
  </si>
  <si>
    <t xml:space="preserve">000 0502 1610280740 000 </t>
  </si>
  <si>
    <t xml:space="preserve">000 0502 1610280740 414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</si>
  <si>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за счет средств местного бюджета</t>
  </si>
  <si>
    <t xml:space="preserve">000 0502 16102S0200 000 </t>
  </si>
  <si>
    <t xml:space="preserve">000 0502 16102S0200 414 </t>
  </si>
  <si>
    <t>Субсидии юридическим лицам на оказание банных услуг</t>
  </si>
  <si>
    <t xml:space="preserve">000 0502 1610306050 000 </t>
  </si>
  <si>
    <t xml:space="preserve">000 0502 1610306050 811 </t>
  </si>
  <si>
    <t>Субсидии юридическим лицам на иные цели в области коммунального хозяйства</t>
  </si>
  <si>
    <t xml:space="preserve">000 0502 1610306060 000 </t>
  </si>
  <si>
    <t xml:space="preserve">000 0502 1610306060 811 </t>
  </si>
  <si>
    <t>Замена аварийных участков и оборудования инженерных сетей и объектов жизнеобеспечения</t>
  </si>
  <si>
    <t xml:space="preserve">000 0502 1610312280 000 </t>
  </si>
  <si>
    <t xml:space="preserve">000 0502 1610312280 244 </t>
  </si>
  <si>
    <t>Мероприятия, направленные на безаварийную работу объектов водоснабжения и водоотведения</t>
  </si>
  <si>
    <t xml:space="preserve">000 0502 1610370260 000 </t>
  </si>
  <si>
    <t xml:space="preserve">000 0502 1610370260 243 </t>
  </si>
  <si>
    <t>Мероприятия по подготовке объектов теплоснабжения к отопительному сезону на территории Ленинградской области за счет средств местного бюджета</t>
  </si>
  <si>
    <t xml:space="preserve">000 0502 16103S0160 000 </t>
  </si>
  <si>
    <t xml:space="preserve">000 0502 16103S0160 244 </t>
  </si>
  <si>
    <t>Мероприятия, направленные на безаварийную работу объектов водоснабжения и водоотведения за счет средств местного бюджета</t>
  </si>
  <si>
    <t xml:space="preserve">000 0502 16103S0260 000 </t>
  </si>
  <si>
    <t xml:space="preserve">000 0502 16103S0260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</si>
  <si>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пкнктов Ленинградской области за счет средств местного бюджета</t>
  </si>
  <si>
    <t xml:space="preserve">000 0502 16103S4270 000 </t>
  </si>
  <si>
    <t xml:space="preserve">000 0502 16103S4270 244 </t>
  </si>
  <si>
    <t>Повышение энергетической эффективности систем коммунальной и инженерной инфраструктуры</t>
  </si>
  <si>
    <t xml:space="preserve">000 0502 1620112140 000 </t>
  </si>
  <si>
    <t xml:space="preserve">000 0502 1620112140 244 </t>
  </si>
  <si>
    <t>Благоустройство</t>
  </si>
  <si>
    <t xml:space="preserve">000 0503 0000000000 000 </t>
  </si>
  <si>
    <t>Снос расселенных аварийных многоквартирных жилых домов</t>
  </si>
  <si>
    <t xml:space="preserve">000 0503 1030312220 000 </t>
  </si>
  <si>
    <t xml:space="preserve">000 0503 1030312220 244 </t>
  </si>
  <si>
    <t>Мероприятия, направленные на реализацию областного закона от 14.12.2012г. №95-оз "О содействии развитию части территорий муниципальных образований Лен. области иных форм местного самоуправления"</t>
  </si>
  <si>
    <t xml:space="preserve">000 0503 1200170880 000 </t>
  </si>
  <si>
    <t xml:space="preserve">000 0503 1200170880 244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</si>
  <si>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 за счет средств местного бюджета</t>
  </si>
  <si>
    <t xml:space="preserve">000 0503 12001S0880 000 </t>
  </si>
  <si>
    <t xml:space="preserve">000 0503 12001S0880 244 </t>
  </si>
  <si>
    <t xml:space="preserve">000 0503 1620112140 000 </t>
  </si>
  <si>
    <t xml:space="preserve">000 0503 1620112140 244 </t>
  </si>
  <si>
    <t>Организация и содержание наружного освещения улиц и территорий поселения</t>
  </si>
  <si>
    <t xml:space="preserve">000 0503 1630112150 000 </t>
  </si>
  <si>
    <t xml:space="preserve">000 0503 1630112150 244 </t>
  </si>
  <si>
    <t>Оборудование и содержание мест отдыха детей и взрослого населения</t>
  </si>
  <si>
    <t xml:space="preserve">000 0503 1630212300 000 </t>
  </si>
  <si>
    <t xml:space="preserve">000 0503 1630212300 244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</si>
  <si>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</si>
  <si>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000 0503 1630272020 000 </t>
  </si>
  <si>
    <t xml:space="preserve">000 0503 1630272020 244 </t>
  </si>
  <si>
    <t>Озеленение территории поселения</t>
  </si>
  <si>
    <t xml:space="preserve">000 0503 1630312160 000 </t>
  </si>
  <si>
    <t xml:space="preserve">000 0503 1630312160 244 </t>
  </si>
  <si>
    <t>Организация и содержание мест захоронений</t>
  </si>
  <si>
    <t xml:space="preserve">000 0503 1630412170 000 </t>
  </si>
  <si>
    <t xml:space="preserve">000 0503 1630412170 244 </t>
  </si>
  <si>
    <t>Поддержание санитарного состояния поселения</t>
  </si>
  <si>
    <t xml:space="preserve">000 0503 1630412310 000 </t>
  </si>
  <si>
    <t xml:space="preserve">000 0503 1630412310 244 </t>
  </si>
  <si>
    <t>Прочие мероприятия по благоустройству</t>
  </si>
  <si>
    <t xml:space="preserve">000 0503 1630512180 000 </t>
  </si>
  <si>
    <t xml:space="preserve">000 0503 1630512180 244 </t>
  </si>
  <si>
    <t>Подготовка и проведение мероприятий, посвященных Дню образования Ленинградской области</t>
  </si>
  <si>
    <t xml:space="preserve">000 0503 1630572030 000 </t>
  </si>
  <si>
    <t xml:space="preserve">000 0503 1630572030 244 </t>
  </si>
  <si>
    <t>Мероприятия по предотвращению распостранения и ликвидации борщевика Сосновского</t>
  </si>
  <si>
    <t xml:space="preserve">000 0503 1630612340 000 </t>
  </si>
  <si>
    <t xml:space="preserve">000 0503 1630612340 244 </t>
  </si>
  <si>
    <t>Мероприятия, направленные на реализацию областного закона от 12.05.2015г. №42-оз "О содействии развитию иных форм местного самоуправления на части территорий населенных пунктов Ленинградской области, являющимися административными центрами поселений</t>
  </si>
  <si>
    <t xml:space="preserve">000 0503 6000174390 000 </t>
  </si>
  <si>
    <t xml:space="preserve">000 0503 6000174390 244 </t>
  </si>
  <si>
    <t>Мероприятия, направленные на реализацию областного закона от 12.05.2015г. №42-оз "О содействии развитию иных форм местного самоуправления на части территорий населенных пунктов Ленинградской области, являющимися административными центрами поселений, за счет средств местного бюджета</t>
  </si>
  <si>
    <t xml:space="preserve">000 0503 60001S4390 000 </t>
  </si>
  <si>
    <t xml:space="preserve">000 0503 60001S4390 244 </t>
  </si>
  <si>
    <t xml:space="preserve">000 0503 8600172020 000 </t>
  </si>
  <si>
    <t xml:space="preserve">000 0503 8600172020 244 </t>
  </si>
  <si>
    <t>Молодежная политика</t>
  </si>
  <si>
    <t xml:space="preserve">000 0707 0000000000 000 </t>
  </si>
  <si>
    <t>Мероприятия по развитию молодежной политики</t>
  </si>
  <si>
    <t xml:space="preserve">000 0707 1710112190 000 </t>
  </si>
  <si>
    <t xml:space="preserve">000 0707 1710112190 244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</si>
  <si>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</si>
  <si>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</si>
  <si>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</si>
  <si>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000 0801 1810100180 000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</si>
  <si>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</si>
  <si>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000 0801 1810100180 621 </t>
  </si>
  <si>
    <t>Субсидии автономным учреждениям на иные цели</t>
  </si>
  <si>
    <t xml:space="preserve">000 0801 1810100180 622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</si>
  <si>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</si>
  <si>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000 0801 1810170360 000 </t>
  </si>
  <si>
    <t xml:space="preserve">000 0801 1810170360 621 </t>
  </si>
  <si>
    <t>Иные межбюджетные трансферты на повышение оплаты труда работникам муниципальных учреждений культуры</t>
  </si>
  <si>
    <t xml:space="preserve">000 0801 1810180990 000 </t>
  </si>
  <si>
    <t xml:space="preserve">000 0801 1810180990 621 </t>
  </si>
  <si>
    <t xml:space="preserve">000 0801 1810272020 000 </t>
  </si>
  <si>
    <t xml:space="preserve">000 0801 1810272020 622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</si>
  <si>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</si>
  <si>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000 0801 1810374370 000 </t>
  </si>
  <si>
    <t xml:space="preserve">000 0801 1810374370 622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</si>
  <si>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</si>
  <si>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18103S4370 000 </t>
  </si>
  <si>
    <t xml:space="preserve">000 0801 18103S4370 622 </t>
  </si>
  <si>
    <t>Расходы на обеспечение деятельности муниципальных казенных учреждений</t>
  </si>
  <si>
    <t xml:space="preserve">000 0801 1820100160 000 </t>
  </si>
  <si>
    <t>Фонд оплаты труда учреждений</t>
  </si>
  <si>
    <t xml:space="preserve">000 0801 1820100160 111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</si>
  <si>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</si>
  <si>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000 0801 1820100160 119 </t>
  </si>
  <si>
    <t xml:space="preserve">000 0801 1820100160 244 </t>
  </si>
  <si>
    <t xml:space="preserve">000 0801 1820170360 000 </t>
  </si>
  <si>
    <t xml:space="preserve">000 0801 1820170360 111 </t>
  </si>
  <si>
    <t xml:space="preserve">000 0801 1820170360 119 </t>
  </si>
  <si>
    <t xml:space="preserve">000 0801 1820172020 000 </t>
  </si>
  <si>
    <t xml:space="preserve">000 0801 1820172020 244 </t>
  </si>
  <si>
    <t xml:space="preserve">000 0801 1820180990 000 </t>
  </si>
  <si>
    <t xml:space="preserve">000 0801 1820180990 111 </t>
  </si>
  <si>
    <t xml:space="preserve">000 0801 1820180990 119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</si>
  <si>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</si>
  <si>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</si>
  <si>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</si>
  <si>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</si>
  <si>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</si>
  <si>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</si>
  <si>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</si>
  <si>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</si>
  <si>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Расходы на жилье для молодежи за счет средств местного бюджета</t>
  </si>
  <si>
    <t xml:space="preserve">000 1003 10101S0750 000 </t>
  </si>
  <si>
    <t>Субсидии гражданам на приобретение жилья</t>
  </si>
  <si>
    <t xml:space="preserve">000 1003 10101S0750 322 </t>
  </si>
  <si>
    <t>Расходы  на обеспечение жильем молодых семей за счет средств местного бюджета</t>
  </si>
  <si>
    <t xml:space="preserve">000 1003 10102L0200 000 </t>
  </si>
  <si>
    <t xml:space="preserve">000 1003 10102L0200 322 </t>
  </si>
  <si>
    <t>Обеспечение жильем молодых семей федеральной целевой программы "Жилище" на 2015-2020 годы</t>
  </si>
  <si>
    <t xml:space="preserve">000 1003 10102R0200 000 </t>
  </si>
  <si>
    <t xml:space="preserve">000 1003 10102R0200 322 </t>
  </si>
  <si>
    <t>Физическая культура</t>
  </si>
  <si>
    <t xml:space="preserve">000 1101 0000000000 000 </t>
  </si>
  <si>
    <t>Мероприятия по развитию физической культуры и спорта в Подпорожском городском поселении</t>
  </si>
  <si>
    <t xml:space="preserve">000 1101 1720112200 000 </t>
  </si>
  <si>
    <t xml:space="preserve">000 1101 1720112200 244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</si>
  <si>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</si>
  <si>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</si>
  <si>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</si>
  <si>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</si>
  <si>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</si>
  <si>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</si>
  <si>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</si>
  <si>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</si>
  <si>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</si>
  <si>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</si>
  <si>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</si>
  <si>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</si>
  <si>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</si>
  <si>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</si>
  <si>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</si>
  <si>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</si>
  <si>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</si>
  <si>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</si>
  <si>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</si>
  <si>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</si>
  <si>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</si>
  <si>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</si>
  <si>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</si>
  <si>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</si>
  <si>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</si>
  <si>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</si>
  <si>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</si>
  <si>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</si>
  <si>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</si>
  <si>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</si>
  <si>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</si>
  <si>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</si>
  <si>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</si>
  <si>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</si>
  <si>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</si>
  <si>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</si>
  <si>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</si>
  <si>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EXPORT_SRC_KIND</t>
  </si>
  <si>
    <t>СБС</t>
  </si>
  <si>
    <t>EXPORT_PARAM_SRC_KIND</t>
  </si>
  <si>
    <t>EXPORT_SRC_CODE</t>
  </si>
  <si>
    <t>013052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</si>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</sst>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zoomScalePageLayoutView="0" workbookViewId="0" topLeftCell="A1">
      <selection activeCell="A27" sqref="A27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565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170987943.28</v>
      </c>
      <c r="E19" s="50">
        <v>61518071.01</v>
      </c>
      <c r="F19" s="49">
        <f>IF(OR(D19="-",IF(E19="-",0,E19)&gt;=IF(D19="-",0,D19)),"-",IF(D19="-",0,D19)-IF(E19="-",0,E19))</f>
        <v>109469872.27000001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82613200</v>
      </c>
      <c r="E21" s="59">
        <v>26242629.49</v>
      </c>
      <c r="F21" s="60">
        <f aca="true" t="shared" si="0" ref="F21:F52">IF(OR(D21="-",IF(E21="-",0,E21)&gt;=IF(D21="-",0,D21)),"-",IF(D21="-",0,D21)-IF(E21="-",0,E21))</f>
        <v>56370570.510000005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33670300</v>
      </c>
      <c r="E22" s="59">
        <v>9836359.58</v>
      </c>
      <c r="F22" s="60">
        <f t="shared" si="0"/>
        <v>23833940.42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33670300</v>
      </c>
      <c r="E23" s="59">
        <v>9836359.58</v>
      </c>
      <c r="F23" s="60">
        <f t="shared" si="0"/>
        <v>23833940.42</v>
      </c>
    </row>
    <row r="24" spans="1:6" ht="67.5">
      <c r="A24" s="56" t="s">
        <v>50</v>
      </c>
      <c r="B24" s="57" t="s">
        <v>10</v>
      </c>
      <c r="C24" s="58" t="s">
        <v>51</v>
      </c>
      <c r="D24" s="59">
        <v>33470300</v>
      </c>
      <c r="E24" s="59">
        <v>9809615.56</v>
      </c>
      <c r="F24" s="60">
        <f t="shared" si="0"/>
        <v>23660684.439999998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33470300</v>
      </c>
      <c r="E25" s="59">
        <v>9671534.99</v>
      </c>
      <c r="F25" s="60">
        <f t="shared" si="0"/>
        <v>23798765.009999998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26214.97</v>
      </c>
      <c r="F26" s="60" t="str">
        <f t="shared" si="0"/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111865.6</v>
      </c>
      <c r="F27" s="60" t="str">
        <f t="shared" si="0"/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>
        <v>200000</v>
      </c>
      <c r="E28" s="59">
        <v>12741.36</v>
      </c>
      <c r="F28" s="60">
        <f t="shared" si="0"/>
        <v>187258.64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11811.26</v>
      </c>
      <c r="F29" s="60" t="str">
        <f t="shared" si="0"/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23.56</v>
      </c>
      <c r="F30" s="60" t="str">
        <f t="shared" si="0"/>
        <v>-</v>
      </c>
    </row>
    <row r="31" spans="1:6" ht="123.7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906.54</v>
      </c>
      <c r="F31" s="60" t="str">
        <f t="shared" si="0"/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14002.66</v>
      </c>
      <c r="F32" s="60" t="str">
        <f t="shared" si="0"/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13607.1</v>
      </c>
      <c r="F33" s="60" t="str">
        <f t="shared" si="0"/>
        <v>-</v>
      </c>
    </row>
    <row r="34" spans="1:6" ht="4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5.56</v>
      </c>
      <c r="F34" s="60" t="str">
        <f t="shared" si="0"/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390</v>
      </c>
      <c r="F35" s="60" t="str">
        <f t="shared" si="0"/>
        <v>-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5217900</v>
      </c>
      <c r="E36" s="59">
        <v>1458191.86</v>
      </c>
      <c r="F36" s="60">
        <f t="shared" si="0"/>
        <v>3759708.1399999997</v>
      </c>
    </row>
    <row r="37" spans="1:6" ht="22.5">
      <c r="A37" s="56" t="s">
        <v>77</v>
      </c>
      <c r="B37" s="57" t="s">
        <v>10</v>
      </c>
      <c r="C37" s="58" t="s">
        <v>78</v>
      </c>
      <c r="D37" s="59">
        <v>5217900</v>
      </c>
      <c r="E37" s="59">
        <v>1458191.86</v>
      </c>
      <c r="F37" s="60">
        <f t="shared" si="0"/>
        <v>3759708.1399999997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1600000</v>
      </c>
      <c r="E38" s="59">
        <v>562119.21</v>
      </c>
      <c r="F38" s="60">
        <f t="shared" si="0"/>
        <v>1037880.79</v>
      </c>
    </row>
    <row r="39" spans="1:6" ht="78.75">
      <c r="A39" s="61" t="s">
        <v>81</v>
      </c>
      <c r="B39" s="57" t="s">
        <v>10</v>
      </c>
      <c r="C39" s="58" t="s">
        <v>82</v>
      </c>
      <c r="D39" s="59">
        <v>35000</v>
      </c>
      <c r="E39" s="59">
        <v>5895.2</v>
      </c>
      <c r="F39" s="60">
        <f t="shared" si="0"/>
        <v>29104.8</v>
      </c>
    </row>
    <row r="40" spans="1:6" ht="67.5">
      <c r="A40" s="56" t="s">
        <v>83</v>
      </c>
      <c r="B40" s="57" t="s">
        <v>10</v>
      </c>
      <c r="C40" s="58" t="s">
        <v>84</v>
      </c>
      <c r="D40" s="59">
        <v>3582900</v>
      </c>
      <c r="E40" s="59">
        <v>997320.84</v>
      </c>
      <c r="F40" s="60">
        <f t="shared" si="0"/>
        <v>2585579.16</v>
      </c>
    </row>
    <row r="41" spans="1:6" ht="67.5">
      <c r="A41" s="56" t="s">
        <v>85</v>
      </c>
      <c r="B41" s="57" t="s">
        <v>10</v>
      </c>
      <c r="C41" s="58" t="s">
        <v>86</v>
      </c>
      <c r="D41" s="59" t="s">
        <v>56</v>
      </c>
      <c r="E41" s="59">
        <v>-107143.39</v>
      </c>
      <c r="F41" s="60" t="str">
        <f t="shared" si="0"/>
        <v>-</v>
      </c>
    </row>
    <row r="42" spans="1:6" ht="12.75">
      <c r="A42" s="56" t="s">
        <v>87</v>
      </c>
      <c r="B42" s="57" t="s">
        <v>10</v>
      </c>
      <c r="C42" s="58" t="s">
        <v>88</v>
      </c>
      <c r="D42" s="59">
        <v>11930000</v>
      </c>
      <c r="E42" s="59">
        <v>6513254.2</v>
      </c>
      <c r="F42" s="60">
        <f t="shared" si="0"/>
        <v>5416745.8</v>
      </c>
    </row>
    <row r="43" spans="1:6" ht="12.75">
      <c r="A43" s="56" t="s">
        <v>89</v>
      </c>
      <c r="B43" s="57" t="s">
        <v>10</v>
      </c>
      <c r="C43" s="58" t="s">
        <v>90</v>
      </c>
      <c r="D43" s="59">
        <v>930000</v>
      </c>
      <c r="E43" s="59">
        <v>88930.83</v>
      </c>
      <c r="F43" s="60">
        <f t="shared" si="0"/>
        <v>841069.17</v>
      </c>
    </row>
    <row r="44" spans="1:6" ht="33.75">
      <c r="A44" s="56" t="s">
        <v>91</v>
      </c>
      <c r="B44" s="57" t="s">
        <v>10</v>
      </c>
      <c r="C44" s="58" t="s">
        <v>92</v>
      </c>
      <c r="D44" s="59">
        <v>930000</v>
      </c>
      <c r="E44" s="59">
        <v>88930.83</v>
      </c>
      <c r="F44" s="60">
        <f t="shared" si="0"/>
        <v>841069.17</v>
      </c>
    </row>
    <row r="45" spans="1:6" ht="67.5">
      <c r="A45" s="56" t="s">
        <v>93</v>
      </c>
      <c r="B45" s="57" t="s">
        <v>10</v>
      </c>
      <c r="C45" s="58" t="s">
        <v>94</v>
      </c>
      <c r="D45" s="59" t="s">
        <v>56</v>
      </c>
      <c r="E45" s="59">
        <v>85009.87</v>
      </c>
      <c r="F45" s="60" t="str">
        <f t="shared" si="0"/>
        <v>-</v>
      </c>
    </row>
    <row r="46" spans="1:6" ht="45">
      <c r="A46" s="56" t="s">
        <v>95</v>
      </c>
      <c r="B46" s="57" t="s">
        <v>10</v>
      </c>
      <c r="C46" s="58" t="s">
        <v>96</v>
      </c>
      <c r="D46" s="59" t="s">
        <v>56</v>
      </c>
      <c r="E46" s="59">
        <v>3920.96</v>
      </c>
      <c r="F46" s="60" t="str">
        <f t="shared" si="0"/>
        <v>-</v>
      </c>
    </row>
    <row r="47" spans="1:6" ht="12.75">
      <c r="A47" s="56" t="s">
        <v>97</v>
      </c>
      <c r="B47" s="57" t="s">
        <v>10</v>
      </c>
      <c r="C47" s="58" t="s">
        <v>98</v>
      </c>
      <c r="D47" s="59">
        <v>11000000</v>
      </c>
      <c r="E47" s="59">
        <v>6424323.37</v>
      </c>
      <c r="F47" s="60">
        <f t="shared" si="0"/>
        <v>4575676.63</v>
      </c>
    </row>
    <row r="48" spans="1:6" ht="12.75">
      <c r="A48" s="56" t="s">
        <v>99</v>
      </c>
      <c r="B48" s="57" t="s">
        <v>10</v>
      </c>
      <c r="C48" s="58" t="s">
        <v>100</v>
      </c>
      <c r="D48" s="59">
        <v>9000000</v>
      </c>
      <c r="E48" s="59">
        <v>6147952.45</v>
      </c>
      <c r="F48" s="60">
        <f t="shared" si="0"/>
        <v>2852047.55</v>
      </c>
    </row>
    <row r="49" spans="1:6" ht="33.75">
      <c r="A49" s="56" t="s">
        <v>101</v>
      </c>
      <c r="B49" s="57" t="s">
        <v>10</v>
      </c>
      <c r="C49" s="58" t="s">
        <v>102</v>
      </c>
      <c r="D49" s="59">
        <v>9000000</v>
      </c>
      <c r="E49" s="59">
        <v>6147952.45</v>
      </c>
      <c r="F49" s="60">
        <f t="shared" si="0"/>
        <v>2852047.55</v>
      </c>
    </row>
    <row r="50" spans="1:6" ht="12.75">
      <c r="A50" s="56" t="s">
        <v>103</v>
      </c>
      <c r="B50" s="57" t="s">
        <v>10</v>
      </c>
      <c r="C50" s="58" t="s">
        <v>104</v>
      </c>
      <c r="D50" s="59">
        <v>2000000</v>
      </c>
      <c r="E50" s="59">
        <v>276370.92</v>
      </c>
      <c r="F50" s="60">
        <f t="shared" si="0"/>
        <v>1723629.08</v>
      </c>
    </row>
    <row r="51" spans="1:6" ht="33.75">
      <c r="A51" s="56" t="s">
        <v>105</v>
      </c>
      <c r="B51" s="57" t="s">
        <v>10</v>
      </c>
      <c r="C51" s="58" t="s">
        <v>106</v>
      </c>
      <c r="D51" s="59">
        <v>2000000</v>
      </c>
      <c r="E51" s="59">
        <v>276370.92</v>
      </c>
      <c r="F51" s="60">
        <f t="shared" si="0"/>
        <v>1723629.08</v>
      </c>
    </row>
    <row r="52" spans="1:6" ht="33.75">
      <c r="A52" s="56" t="s">
        <v>107</v>
      </c>
      <c r="B52" s="57" t="s">
        <v>10</v>
      </c>
      <c r="C52" s="58" t="s">
        <v>108</v>
      </c>
      <c r="D52" s="59">
        <v>20275000</v>
      </c>
      <c r="E52" s="59">
        <v>4655452.53</v>
      </c>
      <c r="F52" s="60">
        <f t="shared" si="0"/>
        <v>15619547.469999999</v>
      </c>
    </row>
    <row r="53" spans="1:6" ht="78.75">
      <c r="A53" s="61" t="s">
        <v>109</v>
      </c>
      <c r="B53" s="57" t="s">
        <v>10</v>
      </c>
      <c r="C53" s="58" t="s">
        <v>110</v>
      </c>
      <c r="D53" s="59">
        <v>18500000</v>
      </c>
      <c r="E53" s="59">
        <v>4108330.17</v>
      </c>
      <c r="F53" s="60">
        <f aca="true" t="shared" si="1" ref="F53:F84">IF(OR(D53="-",IF(E53="-",0,E53)&gt;=IF(D53="-",0,D53)),"-",IF(D53="-",0,D53)-IF(E53="-",0,E53))</f>
        <v>14391669.83</v>
      </c>
    </row>
    <row r="54" spans="1:6" ht="56.25">
      <c r="A54" s="56" t="s">
        <v>111</v>
      </c>
      <c r="B54" s="57" t="s">
        <v>10</v>
      </c>
      <c r="C54" s="58" t="s">
        <v>112</v>
      </c>
      <c r="D54" s="59">
        <v>13500000</v>
      </c>
      <c r="E54" s="59">
        <v>2510131.77</v>
      </c>
      <c r="F54" s="60">
        <f t="shared" si="1"/>
        <v>10989868.23</v>
      </c>
    </row>
    <row r="55" spans="1:6" ht="67.5">
      <c r="A55" s="61" t="s">
        <v>113</v>
      </c>
      <c r="B55" s="57" t="s">
        <v>10</v>
      </c>
      <c r="C55" s="58" t="s">
        <v>114</v>
      </c>
      <c r="D55" s="59">
        <v>13500000</v>
      </c>
      <c r="E55" s="59">
        <v>2510131.77</v>
      </c>
      <c r="F55" s="60">
        <f t="shared" si="1"/>
        <v>10989868.23</v>
      </c>
    </row>
    <row r="56" spans="1:6" ht="67.5">
      <c r="A56" s="61" t="s">
        <v>115</v>
      </c>
      <c r="B56" s="57" t="s">
        <v>10</v>
      </c>
      <c r="C56" s="58" t="s">
        <v>116</v>
      </c>
      <c r="D56" s="59">
        <v>105500</v>
      </c>
      <c r="E56" s="59">
        <v>28666.68</v>
      </c>
      <c r="F56" s="60">
        <f t="shared" si="1"/>
        <v>76833.32</v>
      </c>
    </row>
    <row r="57" spans="1:6" ht="56.25">
      <c r="A57" s="56" t="s">
        <v>117</v>
      </c>
      <c r="B57" s="57" t="s">
        <v>10</v>
      </c>
      <c r="C57" s="58" t="s">
        <v>118</v>
      </c>
      <c r="D57" s="59">
        <v>105500</v>
      </c>
      <c r="E57" s="59">
        <v>28666.68</v>
      </c>
      <c r="F57" s="60">
        <f t="shared" si="1"/>
        <v>76833.32</v>
      </c>
    </row>
    <row r="58" spans="1:6" ht="33.75">
      <c r="A58" s="56" t="s">
        <v>119</v>
      </c>
      <c r="B58" s="57" t="s">
        <v>10</v>
      </c>
      <c r="C58" s="58" t="s">
        <v>120</v>
      </c>
      <c r="D58" s="59">
        <v>4894500</v>
      </c>
      <c r="E58" s="59">
        <v>1569531.72</v>
      </c>
      <c r="F58" s="60">
        <f t="shared" si="1"/>
        <v>3324968.2800000003</v>
      </c>
    </row>
    <row r="59" spans="1:6" ht="33.75">
      <c r="A59" s="56" t="s">
        <v>121</v>
      </c>
      <c r="B59" s="57" t="s">
        <v>10</v>
      </c>
      <c r="C59" s="58" t="s">
        <v>122</v>
      </c>
      <c r="D59" s="59">
        <v>4894500</v>
      </c>
      <c r="E59" s="59">
        <v>1569531.72</v>
      </c>
      <c r="F59" s="60">
        <f t="shared" si="1"/>
        <v>3324968.2800000003</v>
      </c>
    </row>
    <row r="60" spans="1:6" ht="67.5">
      <c r="A60" s="61" t="s">
        <v>123</v>
      </c>
      <c r="B60" s="57" t="s">
        <v>10</v>
      </c>
      <c r="C60" s="58" t="s">
        <v>124</v>
      </c>
      <c r="D60" s="59">
        <v>1775000</v>
      </c>
      <c r="E60" s="59">
        <v>547122.36</v>
      </c>
      <c r="F60" s="60">
        <f t="shared" si="1"/>
        <v>1227877.6400000001</v>
      </c>
    </row>
    <row r="61" spans="1:6" ht="67.5">
      <c r="A61" s="61" t="s">
        <v>125</v>
      </c>
      <c r="B61" s="57" t="s">
        <v>10</v>
      </c>
      <c r="C61" s="58" t="s">
        <v>126</v>
      </c>
      <c r="D61" s="59">
        <v>1775000</v>
      </c>
      <c r="E61" s="59">
        <v>547122.36</v>
      </c>
      <c r="F61" s="60">
        <f t="shared" si="1"/>
        <v>1227877.6400000001</v>
      </c>
    </row>
    <row r="62" spans="1:6" ht="67.5">
      <c r="A62" s="56" t="s">
        <v>127</v>
      </c>
      <c r="B62" s="57" t="s">
        <v>10</v>
      </c>
      <c r="C62" s="58" t="s">
        <v>128</v>
      </c>
      <c r="D62" s="59">
        <v>1775000</v>
      </c>
      <c r="E62" s="59">
        <v>547122.36</v>
      </c>
      <c r="F62" s="60">
        <f t="shared" si="1"/>
        <v>1227877.6400000001</v>
      </c>
    </row>
    <row r="63" spans="1:6" ht="22.5">
      <c r="A63" s="56" t="s">
        <v>129</v>
      </c>
      <c r="B63" s="57" t="s">
        <v>10</v>
      </c>
      <c r="C63" s="58" t="s">
        <v>130</v>
      </c>
      <c r="D63" s="59">
        <v>120000</v>
      </c>
      <c r="E63" s="59">
        <v>237912.12</v>
      </c>
      <c r="F63" s="60" t="str">
        <f t="shared" si="1"/>
        <v>-</v>
      </c>
    </row>
    <row r="64" spans="1:6" ht="12.75">
      <c r="A64" s="56" t="s">
        <v>131</v>
      </c>
      <c r="B64" s="57" t="s">
        <v>10</v>
      </c>
      <c r="C64" s="58" t="s">
        <v>132</v>
      </c>
      <c r="D64" s="59">
        <v>120000</v>
      </c>
      <c r="E64" s="59">
        <v>9810</v>
      </c>
      <c r="F64" s="60">
        <f t="shared" si="1"/>
        <v>110190</v>
      </c>
    </row>
    <row r="65" spans="1:6" ht="12.75">
      <c r="A65" s="56" t="s">
        <v>133</v>
      </c>
      <c r="B65" s="57" t="s">
        <v>10</v>
      </c>
      <c r="C65" s="58" t="s">
        <v>134</v>
      </c>
      <c r="D65" s="59">
        <v>120000</v>
      </c>
      <c r="E65" s="59">
        <v>9810</v>
      </c>
      <c r="F65" s="60">
        <f t="shared" si="1"/>
        <v>110190</v>
      </c>
    </row>
    <row r="66" spans="1:6" ht="22.5">
      <c r="A66" s="56" t="s">
        <v>135</v>
      </c>
      <c r="B66" s="57" t="s">
        <v>10</v>
      </c>
      <c r="C66" s="58" t="s">
        <v>136</v>
      </c>
      <c r="D66" s="59">
        <v>120000</v>
      </c>
      <c r="E66" s="59">
        <v>9810</v>
      </c>
      <c r="F66" s="60">
        <f t="shared" si="1"/>
        <v>110190</v>
      </c>
    </row>
    <row r="67" spans="1:6" ht="12.75">
      <c r="A67" s="56" t="s">
        <v>137</v>
      </c>
      <c r="B67" s="57" t="s">
        <v>10</v>
      </c>
      <c r="C67" s="58" t="s">
        <v>138</v>
      </c>
      <c r="D67" s="59" t="s">
        <v>56</v>
      </c>
      <c r="E67" s="59">
        <v>228102.12</v>
      </c>
      <c r="F67" s="60" t="str">
        <f t="shared" si="1"/>
        <v>-</v>
      </c>
    </row>
    <row r="68" spans="1:6" ht="12.75">
      <c r="A68" s="56" t="s">
        <v>139</v>
      </c>
      <c r="B68" s="57" t="s">
        <v>10</v>
      </c>
      <c r="C68" s="58" t="s">
        <v>140</v>
      </c>
      <c r="D68" s="59" t="s">
        <v>56</v>
      </c>
      <c r="E68" s="59">
        <v>228102.12</v>
      </c>
      <c r="F68" s="60" t="str">
        <f t="shared" si="1"/>
        <v>-</v>
      </c>
    </row>
    <row r="69" spans="1:6" ht="22.5">
      <c r="A69" s="56" t="s">
        <v>141</v>
      </c>
      <c r="B69" s="57" t="s">
        <v>10</v>
      </c>
      <c r="C69" s="58" t="s">
        <v>142</v>
      </c>
      <c r="D69" s="59" t="s">
        <v>56</v>
      </c>
      <c r="E69" s="59">
        <v>228102.12</v>
      </c>
      <c r="F69" s="60" t="str">
        <f t="shared" si="1"/>
        <v>-</v>
      </c>
    </row>
    <row r="70" spans="1:6" ht="22.5">
      <c r="A70" s="56" t="s">
        <v>143</v>
      </c>
      <c r="B70" s="57" t="s">
        <v>10</v>
      </c>
      <c r="C70" s="58" t="s">
        <v>144</v>
      </c>
      <c r="D70" s="59">
        <v>11400000</v>
      </c>
      <c r="E70" s="59">
        <v>3532082.2</v>
      </c>
      <c r="F70" s="60">
        <f t="shared" si="1"/>
        <v>7867917.8</v>
      </c>
    </row>
    <row r="71" spans="1:6" ht="67.5">
      <c r="A71" s="61" t="s">
        <v>145</v>
      </c>
      <c r="B71" s="57" t="s">
        <v>10</v>
      </c>
      <c r="C71" s="58" t="s">
        <v>146</v>
      </c>
      <c r="D71" s="59">
        <v>9000000</v>
      </c>
      <c r="E71" s="59">
        <v>3515588.77</v>
      </c>
      <c r="F71" s="60">
        <f t="shared" si="1"/>
        <v>5484411.23</v>
      </c>
    </row>
    <row r="72" spans="1:6" ht="78.75">
      <c r="A72" s="61" t="s">
        <v>147</v>
      </c>
      <c r="B72" s="57" t="s">
        <v>10</v>
      </c>
      <c r="C72" s="58" t="s">
        <v>148</v>
      </c>
      <c r="D72" s="59">
        <v>9000000</v>
      </c>
      <c r="E72" s="59">
        <v>3515588.77</v>
      </c>
      <c r="F72" s="60">
        <f t="shared" si="1"/>
        <v>5484411.23</v>
      </c>
    </row>
    <row r="73" spans="1:6" ht="78.75">
      <c r="A73" s="61" t="s">
        <v>149</v>
      </c>
      <c r="B73" s="57" t="s">
        <v>10</v>
      </c>
      <c r="C73" s="58" t="s">
        <v>150</v>
      </c>
      <c r="D73" s="59">
        <v>9000000</v>
      </c>
      <c r="E73" s="59">
        <v>3515588.77</v>
      </c>
      <c r="F73" s="60">
        <f t="shared" si="1"/>
        <v>5484411.23</v>
      </c>
    </row>
    <row r="74" spans="1:6" ht="22.5">
      <c r="A74" s="56" t="s">
        <v>151</v>
      </c>
      <c r="B74" s="57" t="s">
        <v>10</v>
      </c>
      <c r="C74" s="58" t="s">
        <v>152</v>
      </c>
      <c r="D74" s="59">
        <v>2400000</v>
      </c>
      <c r="E74" s="59">
        <v>16493.43</v>
      </c>
      <c r="F74" s="60">
        <f t="shared" si="1"/>
        <v>2383506.57</v>
      </c>
    </row>
    <row r="75" spans="1:6" ht="33.75">
      <c r="A75" s="56" t="s">
        <v>153</v>
      </c>
      <c r="B75" s="57" t="s">
        <v>10</v>
      </c>
      <c r="C75" s="58" t="s">
        <v>154</v>
      </c>
      <c r="D75" s="59">
        <v>2400000</v>
      </c>
      <c r="E75" s="59">
        <v>16493.43</v>
      </c>
      <c r="F75" s="60">
        <f t="shared" si="1"/>
        <v>2383506.57</v>
      </c>
    </row>
    <row r="76" spans="1:6" ht="45">
      <c r="A76" s="56" t="s">
        <v>155</v>
      </c>
      <c r="B76" s="57" t="s">
        <v>10</v>
      </c>
      <c r="C76" s="58" t="s">
        <v>156</v>
      </c>
      <c r="D76" s="59">
        <v>2400000</v>
      </c>
      <c r="E76" s="59">
        <v>16493.43</v>
      </c>
      <c r="F76" s="60">
        <f t="shared" si="1"/>
        <v>2383506.57</v>
      </c>
    </row>
    <row r="77" spans="1:6" ht="45">
      <c r="A77" s="56" t="s">
        <v>155</v>
      </c>
      <c r="B77" s="57" t="s">
        <v>10</v>
      </c>
      <c r="C77" s="58" t="s">
        <v>157</v>
      </c>
      <c r="D77" s="59" t="s">
        <v>56</v>
      </c>
      <c r="E77" s="59">
        <v>16493.43</v>
      </c>
      <c r="F77" s="60" t="str">
        <f t="shared" si="1"/>
        <v>-</v>
      </c>
    </row>
    <row r="78" spans="1:6" ht="45">
      <c r="A78" s="56" t="s">
        <v>155</v>
      </c>
      <c r="B78" s="57" t="s">
        <v>10</v>
      </c>
      <c r="C78" s="58" t="s">
        <v>158</v>
      </c>
      <c r="D78" s="59">
        <v>2400000</v>
      </c>
      <c r="E78" s="59" t="s">
        <v>56</v>
      </c>
      <c r="F78" s="60">
        <f t="shared" si="1"/>
        <v>2400000</v>
      </c>
    </row>
    <row r="79" spans="1:6" ht="12.75">
      <c r="A79" s="56" t="s">
        <v>159</v>
      </c>
      <c r="B79" s="57" t="s">
        <v>10</v>
      </c>
      <c r="C79" s="58" t="s">
        <v>160</v>
      </c>
      <c r="D79" s="59" t="s">
        <v>56</v>
      </c>
      <c r="E79" s="59">
        <v>9377</v>
      </c>
      <c r="F79" s="60" t="str">
        <f t="shared" si="1"/>
        <v>-</v>
      </c>
    </row>
    <row r="80" spans="1:6" ht="33.75">
      <c r="A80" s="56" t="s">
        <v>161</v>
      </c>
      <c r="B80" s="57" t="s">
        <v>10</v>
      </c>
      <c r="C80" s="58" t="s">
        <v>162</v>
      </c>
      <c r="D80" s="59" t="s">
        <v>56</v>
      </c>
      <c r="E80" s="59">
        <v>9377</v>
      </c>
      <c r="F80" s="60" t="str">
        <f t="shared" si="1"/>
        <v>-</v>
      </c>
    </row>
    <row r="81" spans="1:6" ht="45">
      <c r="A81" s="56" t="s">
        <v>163</v>
      </c>
      <c r="B81" s="57" t="s">
        <v>10</v>
      </c>
      <c r="C81" s="58" t="s">
        <v>164</v>
      </c>
      <c r="D81" s="59" t="s">
        <v>56</v>
      </c>
      <c r="E81" s="59">
        <v>9377</v>
      </c>
      <c r="F81" s="60" t="str">
        <f t="shared" si="1"/>
        <v>-</v>
      </c>
    </row>
    <row r="82" spans="1:6" ht="12.75">
      <c r="A82" s="56" t="s">
        <v>165</v>
      </c>
      <c r="B82" s="57" t="s">
        <v>10</v>
      </c>
      <c r="C82" s="58" t="s">
        <v>166</v>
      </c>
      <c r="D82" s="59">
        <v>88374743.28</v>
      </c>
      <c r="E82" s="59">
        <v>35275441.52</v>
      </c>
      <c r="F82" s="60">
        <f t="shared" si="1"/>
        <v>53099301.76</v>
      </c>
    </row>
    <row r="83" spans="1:6" ht="33.75">
      <c r="A83" s="56" t="s">
        <v>167</v>
      </c>
      <c r="B83" s="57" t="s">
        <v>10</v>
      </c>
      <c r="C83" s="58" t="s">
        <v>168</v>
      </c>
      <c r="D83" s="59">
        <v>88374743.28</v>
      </c>
      <c r="E83" s="59">
        <v>36309183.1</v>
      </c>
      <c r="F83" s="60">
        <f t="shared" si="1"/>
        <v>52065560.18</v>
      </c>
    </row>
    <row r="84" spans="1:6" ht="22.5">
      <c r="A84" s="56" t="s">
        <v>169</v>
      </c>
      <c r="B84" s="57" t="s">
        <v>10</v>
      </c>
      <c r="C84" s="58" t="s">
        <v>170</v>
      </c>
      <c r="D84" s="59">
        <v>45707200</v>
      </c>
      <c r="E84" s="59">
        <v>18184640</v>
      </c>
      <c r="F84" s="60">
        <f t="shared" si="1"/>
        <v>27522560</v>
      </c>
    </row>
    <row r="85" spans="1:6" ht="12.75">
      <c r="A85" s="56" t="s">
        <v>171</v>
      </c>
      <c r="B85" s="57" t="s">
        <v>10</v>
      </c>
      <c r="C85" s="58" t="s">
        <v>172</v>
      </c>
      <c r="D85" s="59">
        <v>45707200</v>
      </c>
      <c r="E85" s="59">
        <v>18184640</v>
      </c>
      <c r="F85" s="60">
        <f aca="true" t="shared" si="2" ref="F85:F116">IF(OR(D85="-",IF(E85="-",0,E85)&gt;=IF(D85="-",0,D85)),"-",IF(D85="-",0,D85)-IF(E85="-",0,E85))</f>
        <v>27522560</v>
      </c>
    </row>
    <row r="86" spans="1:6" ht="22.5">
      <c r="A86" s="56" t="s">
        <v>173</v>
      </c>
      <c r="B86" s="57" t="s">
        <v>10</v>
      </c>
      <c r="C86" s="58" t="s">
        <v>174</v>
      </c>
      <c r="D86" s="59">
        <v>45707200</v>
      </c>
      <c r="E86" s="59">
        <v>18184640</v>
      </c>
      <c r="F86" s="60">
        <f t="shared" si="2"/>
        <v>27522560</v>
      </c>
    </row>
    <row r="87" spans="1:6" ht="22.5">
      <c r="A87" s="56" t="s">
        <v>175</v>
      </c>
      <c r="B87" s="57" t="s">
        <v>10</v>
      </c>
      <c r="C87" s="58" t="s">
        <v>176</v>
      </c>
      <c r="D87" s="59">
        <v>21663004.44</v>
      </c>
      <c r="E87" s="59">
        <v>12058813.44</v>
      </c>
      <c r="F87" s="60">
        <f t="shared" si="2"/>
        <v>9604191.000000002</v>
      </c>
    </row>
    <row r="88" spans="1:6" ht="22.5">
      <c r="A88" s="56" t="s">
        <v>177</v>
      </c>
      <c r="B88" s="57" t="s">
        <v>10</v>
      </c>
      <c r="C88" s="58" t="s">
        <v>178</v>
      </c>
      <c r="D88" s="59">
        <v>785341</v>
      </c>
      <c r="E88" s="59">
        <v>785341</v>
      </c>
      <c r="F88" s="60" t="str">
        <f t="shared" si="2"/>
        <v>-</v>
      </c>
    </row>
    <row r="89" spans="1:6" ht="22.5">
      <c r="A89" s="56" t="s">
        <v>179</v>
      </c>
      <c r="B89" s="57" t="s">
        <v>10</v>
      </c>
      <c r="C89" s="58" t="s">
        <v>180</v>
      </c>
      <c r="D89" s="59">
        <v>785341</v>
      </c>
      <c r="E89" s="59">
        <v>785341</v>
      </c>
      <c r="F89" s="60" t="str">
        <f t="shared" si="2"/>
        <v>-</v>
      </c>
    </row>
    <row r="90" spans="1:6" ht="33.75">
      <c r="A90" s="56" t="s">
        <v>181</v>
      </c>
      <c r="B90" s="57" t="s">
        <v>10</v>
      </c>
      <c r="C90" s="58" t="s">
        <v>182</v>
      </c>
      <c r="D90" s="59">
        <v>8552063.44</v>
      </c>
      <c r="E90" s="59">
        <v>1548253.44</v>
      </c>
      <c r="F90" s="60">
        <f t="shared" si="2"/>
        <v>7003810</v>
      </c>
    </row>
    <row r="91" spans="1:6" ht="33.75">
      <c r="A91" s="56" t="s">
        <v>183</v>
      </c>
      <c r="B91" s="57" t="s">
        <v>10</v>
      </c>
      <c r="C91" s="58" t="s">
        <v>184</v>
      </c>
      <c r="D91" s="59">
        <v>8552063.44</v>
      </c>
      <c r="E91" s="59">
        <v>1548253.44</v>
      </c>
      <c r="F91" s="60">
        <f t="shared" si="2"/>
        <v>7003810</v>
      </c>
    </row>
    <row r="92" spans="1:6" ht="67.5">
      <c r="A92" s="61" t="s">
        <v>185</v>
      </c>
      <c r="B92" s="57" t="s">
        <v>10</v>
      </c>
      <c r="C92" s="58" t="s">
        <v>186</v>
      </c>
      <c r="D92" s="59">
        <v>2451800</v>
      </c>
      <c r="E92" s="59">
        <v>2451419</v>
      </c>
      <c r="F92" s="60">
        <f t="shared" si="2"/>
        <v>381</v>
      </c>
    </row>
    <row r="93" spans="1:6" ht="78.75">
      <c r="A93" s="61" t="s">
        <v>187</v>
      </c>
      <c r="B93" s="57" t="s">
        <v>10</v>
      </c>
      <c r="C93" s="58" t="s">
        <v>188</v>
      </c>
      <c r="D93" s="59">
        <v>2451800</v>
      </c>
      <c r="E93" s="59">
        <v>2451419</v>
      </c>
      <c r="F93" s="60">
        <f t="shared" si="2"/>
        <v>381</v>
      </c>
    </row>
    <row r="94" spans="1:6" ht="12.75">
      <c r="A94" s="56" t="s">
        <v>189</v>
      </c>
      <c r="B94" s="57" t="s">
        <v>10</v>
      </c>
      <c r="C94" s="58" t="s">
        <v>190</v>
      </c>
      <c r="D94" s="59">
        <v>9873800</v>
      </c>
      <c r="E94" s="59">
        <v>7273800</v>
      </c>
      <c r="F94" s="60">
        <f t="shared" si="2"/>
        <v>2600000</v>
      </c>
    </row>
    <row r="95" spans="1:6" ht="12.75">
      <c r="A95" s="56" t="s">
        <v>191</v>
      </c>
      <c r="B95" s="57" t="s">
        <v>10</v>
      </c>
      <c r="C95" s="58" t="s">
        <v>192</v>
      </c>
      <c r="D95" s="59">
        <v>9873800</v>
      </c>
      <c r="E95" s="59">
        <v>7273800</v>
      </c>
      <c r="F95" s="60">
        <f t="shared" si="2"/>
        <v>2600000</v>
      </c>
    </row>
    <row r="96" spans="1:6" ht="22.5">
      <c r="A96" s="56" t="s">
        <v>193</v>
      </c>
      <c r="B96" s="57" t="s">
        <v>10</v>
      </c>
      <c r="C96" s="58" t="s">
        <v>194</v>
      </c>
      <c r="D96" s="59">
        <v>2000</v>
      </c>
      <c r="E96" s="59">
        <v>2000</v>
      </c>
      <c r="F96" s="60" t="str">
        <f t="shared" si="2"/>
        <v>-</v>
      </c>
    </row>
    <row r="97" spans="1:6" ht="33.75">
      <c r="A97" s="56" t="s">
        <v>195</v>
      </c>
      <c r="B97" s="57" t="s">
        <v>10</v>
      </c>
      <c r="C97" s="58" t="s">
        <v>196</v>
      </c>
      <c r="D97" s="59">
        <v>2000</v>
      </c>
      <c r="E97" s="59">
        <v>2000</v>
      </c>
      <c r="F97" s="60" t="str">
        <f t="shared" si="2"/>
        <v>-</v>
      </c>
    </row>
    <row r="98" spans="1:6" ht="33.75">
      <c r="A98" s="56" t="s">
        <v>197</v>
      </c>
      <c r="B98" s="57" t="s">
        <v>10</v>
      </c>
      <c r="C98" s="58" t="s">
        <v>198</v>
      </c>
      <c r="D98" s="59">
        <v>2000</v>
      </c>
      <c r="E98" s="59">
        <v>2000</v>
      </c>
      <c r="F98" s="60" t="str">
        <f t="shared" si="2"/>
        <v>-</v>
      </c>
    </row>
    <row r="99" spans="1:6" ht="12.75">
      <c r="A99" s="56" t="s">
        <v>199</v>
      </c>
      <c r="B99" s="57" t="s">
        <v>10</v>
      </c>
      <c r="C99" s="58" t="s">
        <v>200</v>
      </c>
      <c r="D99" s="59">
        <v>21002538.84</v>
      </c>
      <c r="E99" s="59">
        <v>6063729.66</v>
      </c>
      <c r="F99" s="60">
        <f t="shared" si="2"/>
        <v>14938809.18</v>
      </c>
    </row>
    <row r="100" spans="1:6" ht="45">
      <c r="A100" s="56" t="s">
        <v>201</v>
      </c>
      <c r="B100" s="57" t="s">
        <v>10</v>
      </c>
      <c r="C100" s="58" t="s">
        <v>202</v>
      </c>
      <c r="D100" s="59">
        <v>2600000</v>
      </c>
      <c r="E100" s="59" t="s">
        <v>56</v>
      </c>
      <c r="F100" s="60">
        <f t="shared" si="2"/>
        <v>2600000</v>
      </c>
    </row>
    <row r="101" spans="1:6" ht="45">
      <c r="A101" s="56" t="s">
        <v>203</v>
      </c>
      <c r="B101" s="57" t="s">
        <v>10</v>
      </c>
      <c r="C101" s="58" t="s">
        <v>204</v>
      </c>
      <c r="D101" s="59">
        <v>2600000</v>
      </c>
      <c r="E101" s="59" t="s">
        <v>56</v>
      </c>
      <c r="F101" s="60">
        <f t="shared" si="2"/>
        <v>2600000</v>
      </c>
    </row>
    <row r="102" spans="1:6" ht="22.5">
      <c r="A102" s="56" t="s">
        <v>205</v>
      </c>
      <c r="B102" s="57" t="s">
        <v>10</v>
      </c>
      <c r="C102" s="58" t="s">
        <v>206</v>
      </c>
      <c r="D102" s="59">
        <v>18402538.84</v>
      </c>
      <c r="E102" s="59">
        <v>6063729.66</v>
      </c>
      <c r="F102" s="60">
        <f t="shared" si="2"/>
        <v>12338809.18</v>
      </c>
    </row>
    <row r="103" spans="1:6" ht="22.5">
      <c r="A103" s="56" t="s">
        <v>207</v>
      </c>
      <c r="B103" s="57" t="s">
        <v>10</v>
      </c>
      <c r="C103" s="58" t="s">
        <v>208</v>
      </c>
      <c r="D103" s="59">
        <v>18402538.84</v>
      </c>
      <c r="E103" s="59">
        <v>6063729.66</v>
      </c>
      <c r="F103" s="60">
        <f t="shared" si="2"/>
        <v>12338809.18</v>
      </c>
    </row>
    <row r="104" spans="1:6" ht="33.75">
      <c r="A104" s="56" t="s">
        <v>209</v>
      </c>
      <c r="B104" s="57" t="s">
        <v>10</v>
      </c>
      <c r="C104" s="58" t="s">
        <v>210</v>
      </c>
      <c r="D104" s="59" t="s">
        <v>56</v>
      </c>
      <c r="E104" s="59">
        <v>-1033741.58</v>
      </c>
      <c r="F104" s="60" t="str">
        <f t="shared" si="2"/>
        <v>-</v>
      </c>
    </row>
    <row r="105" spans="1:6" ht="45">
      <c r="A105" s="56" t="s">
        <v>211</v>
      </c>
      <c r="B105" s="57" t="s">
        <v>10</v>
      </c>
      <c r="C105" s="58" t="s">
        <v>212</v>
      </c>
      <c r="D105" s="59" t="s">
        <v>56</v>
      </c>
      <c r="E105" s="59">
        <v>-1033741.58</v>
      </c>
      <c r="F105" s="60" t="str">
        <f t="shared" si="2"/>
        <v>-</v>
      </c>
    </row>
    <row r="106" spans="1:6" ht="45.75" thickBot="1">
      <c r="A106" s="56" t="s">
        <v>213</v>
      </c>
      <c r="B106" s="57" t="s">
        <v>10</v>
      </c>
      <c r="C106" s="58" t="s">
        <v>214</v>
      </c>
      <c r="D106" s="59" t="s">
        <v>56</v>
      </c>
      <c r="E106" s="59">
        <v>-1033741.58</v>
      </c>
      <c r="F106" s="60" t="str">
        <f t="shared" si="2"/>
        <v>-</v>
      </c>
    </row>
    <row r="107" spans="1:6" ht="12.75" customHeight="1">
      <c r="A107" s="62"/>
      <c r="B107" s="63"/>
      <c r="C107" s="63"/>
      <c r="D107" s="64"/>
      <c r="E107" s="64"/>
      <c r="F107" s="6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8" dxfId="301" operator="equal" stopIfTrue="1">
      <formula>0</formula>
    </cfRule>
  </conditionalFormatting>
  <conditionalFormatting sqref="F20">
    <cfRule type="cellIs" priority="87" dxfId="301" operator="equal" stopIfTrue="1">
      <formula>0</formula>
    </cfRule>
  </conditionalFormatting>
  <conditionalFormatting sqref="F21">
    <cfRule type="cellIs" priority="86" dxfId="301" operator="equal" stopIfTrue="1">
      <formula>0</formula>
    </cfRule>
  </conditionalFormatting>
  <conditionalFormatting sqref="F22">
    <cfRule type="cellIs" priority="85" dxfId="301" operator="equal" stopIfTrue="1">
      <formula>0</formula>
    </cfRule>
  </conditionalFormatting>
  <conditionalFormatting sqref="F23">
    <cfRule type="cellIs" priority="84" dxfId="301" operator="equal" stopIfTrue="1">
      <formula>0</formula>
    </cfRule>
  </conditionalFormatting>
  <conditionalFormatting sqref="F24">
    <cfRule type="cellIs" priority="83" dxfId="301" operator="equal" stopIfTrue="1">
      <formula>0</formula>
    </cfRule>
  </conditionalFormatting>
  <conditionalFormatting sqref="F25">
    <cfRule type="cellIs" priority="82" dxfId="301" operator="equal" stopIfTrue="1">
      <formula>0</formula>
    </cfRule>
  </conditionalFormatting>
  <conditionalFormatting sqref="F26">
    <cfRule type="cellIs" priority="81" dxfId="301" operator="equal" stopIfTrue="1">
      <formula>0</formula>
    </cfRule>
  </conditionalFormatting>
  <conditionalFormatting sqref="F27">
    <cfRule type="cellIs" priority="80" dxfId="301" operator="equal" stopIfTrue="1">
      <formula>0</formula>
    </cfRule>
  </conditionalFormatting>
  <conditionalFormatting sqref="F28">
    <cfRule type="cellIs" priority="79" dxfId="301" operator="equal" stopIfTrue="1">
      <formula>0</formula>
    </cfRule>
  </conditionalFormatting>
  <conditionalFormatting sqref="F29">
    <cfRule type="cellIs" priority="78" dxfId="301" operator="equal" stopIfTrue="1">
      <formula>0</formula>
    </cfRule>
  </conditionalFormatting>
  <conditionalFormatting sqref="F30">
    <cfRule type="cellIs" priority="77" dxfId="301" operator="equal" stopIfTrue="1">
      <formula>0</formula>
    </cfRule>
  </conditionalFormatting>
  <conditionalFormatting sqref="F31">
    <cfRule type="cellIs" priority="76" dxfId="301" operator="equal" stopIfTrue="1">
      <formula>0</formula>
    </cfRule>
  </conditionalFormatting>
  <conditionalFormatting sqref="F32">
    <cfRule type="cellIs" priority="75" dxfId="301" operator="equal" stopIfTrue="1">
      <formula>0</formula>
    </cfRule>
  </conditionalFormatting>
  <conditionalFormatting sqref="F33">
    <cfRule type="cellIs" priority="74" dxfId="301" operator="equal" stopIfTrue="1">
      <formula>0</formula>
    </cfRule>
  </conditionalFormatting>
  <conditionalFormatting sqref="F34">
    <cfRule type="cellIs" priority="73" dxfId="301" operator="equal" stopIfTrue="1">
      <formula>0</formula>
    </cfRule>
  </conditionalFormatting>
  <conditionalFormatting sqref="F35">
    <cfRule type="cellIs" priority="72" dxfId="301" operator="equal" stopIfTrue="1">
      <formula>0</formula>
    </cfRule>
  </conditionalFormatting>
  <conditionalFormatting sqref="F36">
    <cfRule type="cellIs" priority="71" dxfId="301" operator="equal" stopIfTrue="1">
      <formula>0</formula>
    </cfRule>
  </conditionalFormatting>
  <conditionalFormatting sqref="F37">
    <cfRule type="cellIs" priority="70" dxfId="301" operator="equal" stopIfTrue="1">
      <formula>0</formula>
    </cfRule>
  </conditionalFormatting>
  <conditionalFormatting sqref="F38">
    <cfRule type="cellIs" priority="69" dxfId="301" operator="equal" stopIfTrue="1">
      <formula>0</formula>
    </cfRule>
  </conditionalFormatting>
  <conditionalFormatting sqref="F39">
    <cfRule type="cellIs" priority="68" dxfId="301" operator="equal" stopIfTrue="1">
      <formula>0</formula>
    </cfRule>
  </conditionalFormatting>
  <conditionalFormatting sqref="F40">
    <cfRule type="cellIs" priority="67" dxfId="301" operator="equal" stopIfTrue="1">
      <formula>0</formula>
    </cfRule>
  </conditionalFormatting>
  <conditionalFormatting sqref="F41">
    <cfRule type="cellIs" priority="66" dxfId="301" operator="equal" stopIfTrue="1">
      <formula>0</formula>
    </cfRule>
  </conditionalFormatting>
  <conditionalFormatting sqref="F42">
    <cfRule type="cellIs" priority="65" dxfId="301" operator="equal" stopIfTrue="1">
      <formula>0</formula>
    </cfRule>
  </conditionalFormatting>
  <conditionalFormatting sqref="F43">
    <cfRule type="cellIs" priority="64" dxfId="301" operator="equal" stopIfTrue="1">
      <formula>0</formula>
    </cfRule>
  </conditionalFormatting>
  <conditionalFormatting sqref="F44">
    <cfRule type="cellIs" priority="63" dxfId="301" operator="equal" stopIfTrue="1">
      <formula>0</formula>
    </cfRule>
  </conditionalFormatting>
  <conditionalFormatting sqref="F45">
    <cfRule type="cellIs" priority="62" dxfId="301" operator="equal" stopIfTrue="1">
      <formula>0</formula>
    </cfRule>
  </conditionalFormatting>
  <conditionalFormatting sqref="F46">
    <cfRule type="cellIs" priority="61" dxfId="301" operator="equal" stopIfTrue="1">
      <formula>0</formula>
    </cfRule>
  </conditionalFormatting>
  <conditionalFormatting sqref="F47">
    <cfRule type="cellIs" priority="60" dxfId="301" operator="equal" stopIfTrue="1">
      <formula>0</formula>
    </cfRule>
  </conditionalFormatting>
  <conditionalFormatting sqref="F48">
    <cfRule type="cellIs" priority="59" dxfId="301" operator="equal" stopIfTrue="1">
      <formula>0</formula>
    </cfRule>
  </conditionalFormatting>
  <conditionalFormatting sqref="F49">
    <cfRule type="cellIs" priority="58" dxfId="301" operator="equal" stopIfTrue="1">
      <formula>0</formula>
    </cfRule>
  </conditionalFormatting>
  <conditionalFormatting sqref="F50">
    <cfRule type="cellIs" priority="57" dxfId="301" operator="equal" stopIfTrue="1">
      <formula>0</formula>
    </cfRule>
  </conditionalFormatting>
  <conditionalFormatting sqref="F51">
    <cfRule type="cellIs" priority="56" dxfId="301" operator="equal" stopIfTrue="1">
      <formula>0</formula>
    </cfRule>
  </conditionalFormatting>
  <conditionalFormatting sqref="F52">
    <cfRule type="cellIs" priority="55" dxfId="301" operator="equal" stopIfTrue="1">
      <formula>0</formula>
    </cfRule>
  </conditionalFormatting>
  <conditionalFormatting sqref="F53">
    <cfRule type="cellIs" priority="54" dxfId="301" operator="equal" stopIfTrue="1">
      <formula>0</formula>
    </cfRule>
  </conditionalFormatting>
  <conditionalFormatting sqref="F54">
    <cfRule type="cellIs" priority="53" dxfId="301" operator="equal" stopIfTrue="1">
      <formula>0</formula>
    </cfRule>
  </conditionalFormatting>
  <conditionalFormatting sqref="F55">
    <cfRule type="cellIs" priority="52" dxfId="301" operator="equal" stopIfTrue="1">
      <formula>0</formula>
    </cfRule>
  </conditionalFormatting>
  <conditionalFormatting sqref="F56">
    <cfRule type="cellIs" priority="51" dxfId="301" operator="equal" stopIfTrue="1">
      <formula>0</formula>
    </cfRule>
  </conditionalFormatting>
  <conditionalFormatting sqref="F57">
    <cfRule type="cellIs" priority="50" dxfId="301" operator="equal" stopIfTrue="1">
      <formula>0</formula>
    </cfRule>
  </conditionalFormatting>
  <conditionalFormatting sqref="F58">
    <cfRule type="cellIs" priority="49" dxfId="301" operator="equal" stopIfTrue="1">
      <formula>0</formula>
    </cfRule>
  </conditionalFormatting>
  <conditionalFormatting sqref="F59">
    <cfRule type="cellIs" priority="48" dxfId="301" operator="equal" stopIfTrue="1">
      <formula>0</formula>
    </cfRule>
  </conditionalFormatting>
  <conditionalFormatting sqref="F60">
    <cfRule type="cellIs" priority="47" dxfId="301" operator="equal" stopIfTrue="1">
      <formula>0</formula>
    </cfRule>
  </conditionalFormatting>
  <conditionalFormatting sqref="F61">
    <cfRule type="cellIs" priority="46" dxfId="301" operator="equal" stopIfTrue="1">
      <formula>0</formula>
    </cfRule>
  </conditionalFormatting>
  <conditionalFormatting sqref="F62">
    <cfRule type="cellIs" priority="45" dxfId="301" operator="equal" stopIfTrue="1">
      <formula>0</formula>
    </cfRule>
  </conditionalFormatting>
  <conditionalFormatting sqref="F63">
    <cfRule type="cellIs" priority="44" dxfId="301" operator="equal" stopIfTrue="1">
      <formula>0</formula>
    </cfRule>
  </conditionalFormatting>
  <conditionalFormatting sqref="F64">
    <cfRule type="cellIs" priority="43" dxfId="301" operator="equal" stopIfTrue="1">
      <formula>0</formula>
    </cfRule>
  </conditionalFormatting>
  <conditionalFormatting sqref="F65">
    <cfRule type="cellIs" priority="42" dxfId="301" operator="equal" stopIfTrue="1">
      <formula>0</formula>
    </cfRule>
  </conditionalFormatting>
  <conditionalFormatting sqref="F66">
    <cfRule type="cellIs" priority="41" dxfId="301" operator="equal" stopIfTrue="1">
      <formula>0</formula>
    </cfRule>
  </conditionalFormatting>
  <conditionalFormatting sqref="F67">
    <cfRule type="cellIs" priority="40" dxfId="301" operator="equal" stopIfTrue="1">
      <formula>0</formula>
    </cfRule>
  </conditionalFormatting>
  <conditionalFormatting sqref="F68">
    <cfRule type="cellIs" priority="39" dxfId="301" operator="equal" stopIfTrue="1">
      <formula>0</formula>
    </cfRule>
  </conditionalFormatting>
  <conditionalFormatting sqref="F69">
    <cfRule type="cellIs" priority="38" dxfId="301" operator="equal" stopIfTrue="1">
      <formula>0</formula>
    </cfRule>
  </conditionalFormatting>
  <conditionalFormatting sqref="F70">
    <cfRule type="cellIs" priority="37" dxfId="301" operator="equal" stopIfTrue="1">
      <formula>0</formula>
    </cfRule>
  </conditionalFormatting>
  <conditionalFormatting sqref="F71">
    <cfRule type="cellIs" priority="36" dxfId="301" operator="equal" stopIfTrue="1">
      <formula>0</formula>
    </cfRule>
  </conditionalFormatting>
  <conditionalFormatting sqref="F72">
    <cfRule type="cellIs" priority="35" dxfId="301" operator="equal" stopIfTrue="1">
      <formula>0</formula>
    </cfRule>
  </conditionalFormatting>
  <conditionalFormatting sqref="F73">
    <cfRule type="cellIs" priority="34" dxfId="301" operator="equal" stopIfTrue="1">
      <formula>0</formula>
    </cfRule>
  </conditionalFormatting>
  <conditionalFormatting sqref="F74">
    <cfRule type="cellIs" priority="33" dxfId="301" operator="equal" stopIfTrue="1">
      <formula>0</formula>
    </cfRule>
  </conditionalFormatting>
  <conditionalFormatting sqref="F75">
    <cfRule type="cellIs" priority="32" dxfId="301" operator="equal" stopIfTrue="1">
      <formula>0</formula>
    </cfRule>
  </conditionalFormatting>
  <conditionalFormatting sqref="F76">
    <cfRule type="cellIs" priority="31" dxfId="301" operator="equal" stopIfTrue="1">
      <formula>0</formula>
    </cfRule>
  </conditionalFormatting>
  <conditionalFormatting sqref="F77">
    <cfRule type="cellIs" priority="30" dxfId="301" operator="equal" stopIfTrue="1">
      <formula>0</formula>
    </cfRule>
  </conditionalFormatting>
  <conditionalFormatting sqref="F78">
    <cfRule type="cellIs" priority="29" dxfId="301" operator="equal" stopIfTrue="1">
      <formula>0</formula>
    </cfRule>
  </conditionalFormatting>
  <conditionalFormatting sqref="F79">
    <cfRule type="cellIs" priority="28" dxfId="301" operator="equal" stopIfTrue="1">
      <formula>0</formula>
    </cfRule>
  </conditionalFormatting>
  <conditionalFormatting sqref="F80">
    <cfRule type="cellIs" priority="27" dxfId="301" operator="equal" stopIfTrue="1">
      <formula>0</formula>
    </cfRule>
  </conditionalFormatting>
  <conditionalFormatting sqref="F81">
    <cfRule type="cellIs" priority="26" dxfId="301" operator="equal" stopIfTrue="1">
      <formula>0</formula>
    </cfRule>
  </conditionalFormatting>
  <conditionalFormatting sqref="F82">
    <cfRule type="cellIs" priority="25" dxfId="301" operator="equal" stopIfTrue="1">
      <formula>0</formula>
    </cfRule>
  </conditionalFormatting>
  <conditionalFormatting sqref="F83">
    <cfRule type="cellIs" priority="24" dxfId="301" operator="equal" stopIfTrue="1">
      <formula>0</formula>
    </cfRule>
  </conditionalFormatting>
  <conditionalFormatting sqref="F84">
    <cfRule type="cellIs" priority="23" dxfId="301" operator="equal" stopIfTrue="1">
      <formula>0</formula>
    </cfRule>
  </conditionalFormatting>
  <conditionalFormatting sqref="F85">
    <cfRule type="cellIs" priority="22" dxfId="301" operator="equal" stopIfTrue="1">
      <formula>0</formula>
    </cfRule>
  </conditionalFormatting>
  <conditionalFormatting sqref="F86">
    <cfRule type="cellIs" priority="21" dxfId="301" operator="equal" stopIfTrue="1">
      <formula>0</formula>
    </cfRule>
  </conditionalFormatting>
  <conditionalFormatting sqref="F87">
    <cfRule type="cellIs" priority="20" dxfId="301" operator="equal" stopIfTrue="1">
      <formula>0</formula>
    </cfRule>
  </conditionalFormatting>
  <conditionalFormatting sqref="F88">
    <cfRule type="cellIs" priority="19" dxfId="301" operator="equal" stopIfTrue="1">
      <formula>0</formula>
    </cfRule>
  </conditionalFormatting>
  <conditionalFormatting sqref="F89">
    <cfRule type="cellIs" priority="18" dxfId="301" operator="equal" stopIfTrue="1">
      <formula>0</formula>
    </cfRule>
  </conditionalFormatting>
  <conditionalFormatting sqref="F90">
    <cfRule type="cellIs" priority="17" dxfId="301" operator="equal" stopIfTrue="1">
      <formula>0</formula>
    </cfRule>
  </conditionalFormatting>
  <conditionalFormatting sqref="F91">
    <cfRule type="cellIs" priority="16" dxfId="301" operator="equal" stopIfTrue="1">
      <formula>0</formula>
    </cfRule>
  </conditionalFormatting>
  <conditionalFormatting sqref="F92">
    <cfRule type="cellIs" priority="15" dxfId="301" operator="equal" stopIfTrue="1">
      <formula>0</formula>
    </cfRule>
  </conditionalFormatting>
  <conditionalFormatting sqref="F93">
    <cfRule type="cellIs" priority="14" dxfId="301" operator="equal" stopIfTrue="1">
      <formula>0</formula>
    </cfRule>
  </conditionalFormatting>
  <conditionalFormatting sqref="F94">
    <cfRule type="cellIs" priority="13" dxfId="301" operator="equal" stopIfTrue="1">
      <formula>0</formula>
    </cfRule>
  </conditionalFormatting>
  <conditionalFormatting sqref="F95">
    <cfRule type="cellIs" priority="12" dxfId="301" operator="equal" stopIfTrue="1">
      <formula>0</formula>
    </cfRule>
  </conditionalFormatting>
  <conditionalFormatting sqref="F96">
    <cfRule type="cellIs" priority="11" dxfId="301" operator="equal" stopIfTrue="1">
      <formula>0</formula>
    </cfRule>
  </conditionalFormatting>
  <conditionalFormatting sqref="F97">
    <cfRule type="cellIs" priority="10" dxfId="301" operator="equal" stopIfTrue="1">
      <formula>0</formula>
    </cfRule>
  </conditionalFormatting>
  <conditionalFormatting sqref="F98">
    <cfRule type="cellIs" priority="9" dxfId="301" operator="equal" stopIfTrue="1">
      <formula>0</formula>
    </cfRule>
  </conditionalFormatting>
  <conditionalFormatting sqref="F99">
    <cfRule type="cellIs" priority="8" dxfId="301" operator="equal" stopIfTrue="1">
      <formula>0</formula>
    </cfRule>
  </conditionalFormatting>
  <conditionalFormatting sqref="F100">
    <cfRule type="cellIs" priority="7" dxfId="301" operator="equal" stopIfTrue="1">
      <formula>0</formula>
    </cfRule>
  </conditionalFormatting>
  <conditionalFormatting sqref="F101">
    <cfRule type="cellIs" priority="6" dxfId="301" operator="equal" stopIfTrue="1">
      <formula>0</formula>
    </cfRule>
  </conditionalFormatting>
  <conditionalFormatting sqref="F102">
    <cfRule type="cellIs" priority="5" dxfId="301" operator="equal" stopIfTrue="1">
      <formula>0</formula>
    </cfRule>
  </conditionalFormatting>
  <conditionalFormatting sqref="F103">
    <cfRule type="cellIs" priority="4" dxfId="301" operator="equal" stopIfTrue="1">
      <formula>0</formula>
    </cfRule>
  </conditionalFormatting>
  <conditionalFormatting sqref="F104">
    <cfRule type="cellIs" priority="3" dxfId="301" operator="equal" stopIfTrue="1">
      <formula>0</formula>
    </cfRule>
  </conditionalFormatting>
  <conditionalFormatting sqref="F105">
    <cfRule type="cellIs" priority="2" dxfId="301" operator="equal" stopIfTrue="1">
      <formula>0</formula>
    </cfRule>
  </conditionalFormatting>
  <conditionalFormatting sqref="F106">
    <cfRule type="cellIs" priority="1" dxfId="30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5"/>
  <sheetViews>
    <sheetView showGridLines="0" zoomScalePageLayoutView="0" workbookViewId="0" topLeftCell="A192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215</v>
      </c>
      <c r="B13" s="83" t="s">
        <v>216</v>
      </c>
      <c r="C13" s="84" t="s">
        <v>217</v>
      </c>
      <c r="D13" s="85">
        <v>258735442.84</v>
      </c>
      <c r="E13" s="86">
        <v>61570103.02</v>
      </c>
      <c r="F13" s="87">
        <f>IF(OR(D13="-",IF(E13="-",0,E13)&gt;=IF(D13="-",0,D13)),"-",IF(D13="-",0,D13)-IF(E13="-",0,E13))</f>
        <v>197165339.82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218</v>
      </c>
      <c r="B15" s="95" t="s">
        <v>216</v>
      </c>
      <c r="C15" s="96" t="s">
        <v>219</v>
      </c>
      <c r="D15" s="97">
        <v>258735442.84</v>
      </c>
      <c r="E15" s="98">
        <v>61570103.02</v>
      </c>
      <c r="F15" s="99">
        <f aca="true" t="shared" si="0" ref="F15:F46">IF(OR(D15="-",IF(E15="-",0,E15)&gt;=IF(D15="-",0,D15)),"-",IF(D15="-",0,D15)-IF(E15="-",0,E15))</f>
        <v>197165339.82</v>
      </c>
    </row>
    <row r="16" spans="1:6" ht="45">
      <c r="A16" s="82" t="s">
        <v>220</v>
      </c>
      <c r="B16" s="83" t="s">
        <v>216</v>
      </c>
      <c r="C16" s="84" t="s">
        <v>221</v>
      </c>
      <c r="D16" s="85">
        <v>1275200</v>
      </c>
      <c r="E16" s="86">
        <v>395793.4</v>
      </c>
      <c r="F16" s="87">
        <f t="shared" si="0"/>
        <v>879406.6</v>
      </c>
    </row>
    <row r="17" spans="1:6" ht="22.5">
      <c r="A17" s="94" t="s">
        <v>222</v>
      </c>
      <c r="B17" s="95" t="s">
        <v>216</v>
      </c>
      <c r="C17" s="96" t="s">
        <v>223</v>
      </c>
      <c r="D17" s="97">
        <v>509900</v>
      </c>
      <c r="E17" s="98">
        <v>170000</v>
      </c>
      <c r="F17" s="99">
        <f t="shared" si="0"/>
        <v>339900</v>
      </c>
    </row>
    <row r="18" spans="1:6" ht="12.75">
      <c r="A18" s="94" t="s">
        <v>199</v>
      </c>
      <c r="B18" s="95" t="s">
        <v>216</v>
      </c>
      <c r="C18" s="96" t="s">
        <v>224</v>
      </c>
      <c r="D18" s="97">
        <v>509900</v>
      </c>
      <c r="E18" s="98">
        <v>170000</v>
      </c>
      <c r="F18" s="99">
        <f t="shared" si="0"/>
        <v>339900</v>
      </c>
    </row>
    <row r="19" spans="1:6" ht="22.5">
      <c r="A19" s="94" t="s">
        <v>225</v>
      </c>
      <c r="B19" s="95" t="s">
        <v>216</v>
      </c>
      <c r="C19" s="96" t="s">
        <v>226</v>
      </c>
      <c r="D19" s="97">
        <v>234300</v>
      </c>
      <c r="E19" s="98">
        <v>59543.4</v>
      </c>
      <c r="F19" s="99">
        <f t="shared" si="0"/>
        <v>174756.6</v>
      </c>
    </row>
    <row r="20" spans="1:6" ht="22.5">
      <c r="A20" s="94" t="s">
        <v>227</v>
      </c>
      <c r="B20" s="95" t="s">
        <v>216</v>
      </c>
      <c r="C20" s="96" t="s">
        <v>228</v>
      </c>
      <c r="D20" s="97">
        <v>234300</v>
      </c>
      <c r="E20" s="98">
        <v>59543.4</v>
      </c>
      <c r="F20" s="99">
        <f t="shared" si="0"/>
        <v>174756.6</v>
      </c>
    </row>
    <row r="21" spans="1:6" ht="22.5">
      <c r="A21" s="94" t="s">
        <v>229</v>
      </c>
      <c r="B21" s="95" t="s">
        <v>216</v>
      </c>
      <c r="C21" s="96" t="s">
        <v>230</v>
      </c>
      <c r="D21" s="97">
        <v>531000</v>
      </c>
      <c r="E21" s="98">
        <v>166250</v>
      </c>
      <c r="F21" s="99">
        <f t="shared" si="0"/>
        <v>364750</v>
      </c>
    </row>
    <row r="22" spans="1:6" ht="12.75">
      <c r="A22" s="94" t="s">
        <v>199</v>
      </c>
      <c r="B22" s="95" t="s">
        <v>216</v>
      </c>
      <c r="C22" s="96" t="s">
        <v>231</v>
      </c>
      <c r="D22" s="97">
        <v>531000</v>
      </c>
      <c r="E22" s="98">
        <v>166250</v>
      </c>
      <c r="F22" s="99">
        <f t="shared" si="0"/>
        <v>364750</v>
      </c>
    </row>
    <row r="23" spans="1:6" ht="45">
      <c r="A23" s="82" t="s">
        <v>232</v>
      </c>
      <c r="B23" s="83" t="s">
        <v>216</v>
      </c>
      <c r="C23" s="84" t="s">
        <v>233</v>
      </c>
      <c r="D23" s="85">
        <v>17160900</v>
      </c>
      <c r="E23" s="86">
        <v>5720266</v>
      </c>
      <c r="F23" s="87">
        <f t="shared" si="0"/>
        <v>11440634</v>
      </c>
    </row>
    <row r="24" spans="1:6" ht="22.5">
      <c r="A24" s="94" t="s">
        <v>222</v>
      </c>
      <c r="B24" s="95" t="s">
        <v>216</v>
      </c>
      <c r="C24" s="96" t="s">
        <v>234</v>
      </c>
      <c r="D24" s="97">
        <v>13485900</v>
      </c>
      <c r="E24" s="98">
        <v>4495333</v>
      </c>
      <c r="F24" s="99">
        <f t="shared" si="0"/>
        <v>8990567</v>
      </c>
    </row>
    <row r="25" spans="1:6" ht="12.75">
      <c r="A25" s="94" t="s">
        <v>199</v>
      </c>
      <c r="B25" s="95" t="s">
        <v>216</v>
      </c>
      <c r="C25" s="96" t="s">
        <v>235</v>
      </c>
      <c r="D25" s="97">
        <v>13485900</v>
      </c>
      <c r="E25" s="98">
        <v>4495333</v>
      </c>
      <c r="F25" s="99">
        <f t="shared" si="0"/>
        <v>8990567</v>
      </c>
    </row>
    <row r="26" spans="1:6" ht="22.5">
      <c r="A26" s="94" t="s">
        <v>225</v>
      </c>
      <c r="B26" s="95" t="s">
        <v>216</v>
      </c>
      <c r="C26" s="96" t="s">
        <v>236</v>
      </c>
      <c r="D26" s="97">
        <v>3675000</v>
      </c>
      <c r="E26" s="98">
        <v>1224933</v>
      </c>
      <c r="F26" s="99">
        <f t="shared" si="0"/>
        <v>2450067</v>
      </c>
    </row>
    <row r="27" spans="1:6" ht="12.75">
      <c r="A27" s="94" t="s">
        <v>199</v>
      </c>
      <c r="B27" s="95" t="s">
        <v>216</v>
      </c>
      <c r="C27" s="96" t="s">
        <v>237</v>
      </c>
      <c r="D27" s="97">
        <v>3675000</v>
      </c>
      <c r="E27" s="98">
        <v>1224933</v>
      </c>
      <c r="F27" s="99">
        <f t="shared" si="0"/>
        <v>2450067</v>
      </c>
    </row>
    <row r="28" spans="1:6" ht="33.75">
      <c r="A28" s="82" t="s">
        <v>238</v>
      </c>
      <c r="B28" s="83" t="s">
        <v>216</v>
      </c>
      <c r="C28" s="84" t="s">
        <v>239</v>
      </c>
      <c r="D28" s="85">
        <v>281100</v>
      </c>
      <c r="E28" s="86">
        <v>93733</v>
      </c>
      <c r="F28" s="87">
        <f t="shared" si="0"/>
        <v>187367</v>
      </c>
    </row>
    <row r="29" spans="1:6" ht="22.5">
      <c r="A29" s="94" t="s">
        <v>222</v>
      </c>
      <c r="B29" s="95" t="s">
        <v>216</v>
      </c>
      <c r="C29" s="96" t="s">
        <v>240</v>
      </c>
      <c r="D29" s="97">
        <v>281100</v>
      </c>
      <c r="E29" s="98">
        <v>93733</v>
      </c>
      <c r="F29" s="99">
        <f t="shared" si="0"/>
        <v>187367</v>
      </c>
    </row>
    <row r="30" spans="1:6" ht="12.75">
      <c r="A30" s="94" t="s">
        <v>199</v>
      </c>
      <c r="B30" s="95" t="s">
        <v>216</v>
      </c>
      <c r="C30" s="96" t="s">
        <v>241</v>
      </c>
      <c r="D30" s="97">
        <v>281100</v>
      </c>
      <c r="E30" s="98">
        <v>93733</v>
      </c>
      <c r="F30" s="99">
        <f t="shared" si="0"/>
        <v>187367</v>
      </c>
    </row>
    <row r="31" spans="1:6" ht="12.75">
      <c r="A31" s="82" t="s">
        <v>242</v>
      </c>
      <c r="B31" s="83" t="s">
        <v>216</v>
      </c>
      <c r="C31" s="84" t="s">
        <v>243</v>
      </c>
      <c r="D31" s="85">
        <v>100000</v>
      </c>
      <c r="E31" s="86" t="s">
        <v>56</v>
      </c>
      <c r="F31" s="87">
        <f t="shared" si="0"/>
        <v>100000</v>
      </c>
    </row>
    <row r="32" spans="1:6" ht="22.5">
      <c r="A32" s="94" t="s">
        <v>244</v>
      </c>
      <c r="B32" s="95" t="s">
        <v>216</v>
      </c>
      <c r="C32" s="96" t="s">
        <v>245</v>
      </c>
      <c r="D32" s="97">
        <v>100000</v>
      </c>
      <c r="E32" s="98" t="s">
        <v>56</v>
      </c>
      <c r="F32" s="99">
        <f t="shared" si="0"/>
        <v>100000</v>
      </c>
    </row>
    <row r="33" spans="1:6" ht="12.75">
      <c r="A33" s="94" t="s">
        <v>246</v>
      </c>
      <c r="B33" s="95" t="s">
        <v>216</v>
      </c>
      <c r="C33" s="96" t="s">
        <v>247</v>
      </c>
      <c r="D33" s="97">
        <v>100000</v>
      </c>
      <c r="E33" s="98" t="s">
        <v>56</v>
      </c>
      <c r="F33" s="99">
        <f t="shared" si="0"/>
        <v>100000</v>
      </c>
    </row>
    <row r="34" spans="1:6" ht="12.75">
      <c r="A34" s="82" t="s">
        <v>248</v>
      </c>
      <c r="B34" s="83" t="s">
        <v>216</v>
      </c>
      <c r="C34" s="84" t="s">
        <v>249</v>
      </c>
      <c r="D34" s="85">
        <v>5970950</v>
      </c>
      <c r="E34" s="86">
        <v>397185.6</v>
      </c>
      <c r="F34" s="87">
        <f t="shared" si="0"/>
        <v>5573764.4</v>
      </c>
    </row>
    <row r="35" spans="1:6" ht="33.75">
      <c r="A35" s="94" t="s">
        <v>250</v>
      </c>
      <c r="B35" s="95" t="s">
        <v>216</v>
      </c>
      <c r="C35" s="96" t="s">
        <v>251</v>
      </c>
      <c r="D35" s="97">
        <v>617250</v>
      </c>
      <c r="E35" s="98">
        <v>12500</v>
      </c>
      <c r="F35" s="99">
        <f t="shared" si="0"/>
        <v>604750</v>
      </c>
    </row>
    <row r="36" spans="1:6" ht="22.5">
      <c r="A36" s="94" t="s">
        <v>227</v>
      </c>
      <c r="B36" s="95" t="s">
        <v>216</v>
      </c>
      <c r="C36" s="96" t="s">
        <v>252</v>
      </c>
      <c r="D36" s="97">
        <v>597250</v>
      </c>
      <c r="E36" s="98" t="s">
        <v>56</v>
      </c>
      <c r="F36" s="99">
        <f t="shared" si="0"/>
        <v>597250</v>
      </c>
    </row>
    <row r="37" spans="1:6" ht="12.75">
      <c r="A37" s="94" t="s">
        <v>253</v>
      </c>
      <c r="B37" s="95" t="s">
        <v>216</v>
      </c>
      <c r="C37" s="96" t="s">
        <v>254</v>
      </c>
      <c r="D37" s="97">
        <v>20000</v>
      </c>
      <c r="E37" s="98">
        <v>12500</v>
      </c>
      <c r="F37" s="99">
        <f t="shared" si="0"/>
        <v>7500</v>
      </c>
    </row>
    <row r="38" spans="1:6" ht="22.5">
      <c r="A38" s="94" t="s">
        <v>255</v>
      </c>
      <c r="B38" s="95" t="s">
        <v>216</v>
      </c>
      <c r="C38" s="96" t="s">
        <v>256</v>
      </c>
      <c r="D38" s="97">
        <v>2968700</v>
      </c>
      <c r="E38" s="98">
        <v>161053.3</v>
      </c>
      <c r="F38" s="99">
        <f t="shared" si="0"/>
        <v>2807646.7</v>
      </c>
    </row>
    <row r="39" spans="1:6" ht="22.5">
      <c r="A39" s="94" t="s">
        <v>227</v>
      </c>
      <c r="B39" s="95" t="s">
        <v>216</v>
      </c>
      <c r="C39" s="96" t="s">
        <v>257</v>
      </c>
      <c r="D39" s="97">
        <v>2968700</v>
      </c>
      <c r="E39" s="98">
        <v>161053.3</v>
      </c>
      <c r="F39" s="99">
        <f t="shared" si="0"/>
        <v>2807646.7</v>
      </c>
    </row>
    <row r="40" spans="1:6" ht="22.5">
      <c r="A40" s="94" t="s">
        <v>258</v>
      </c>
      <c r="B40" s="95" t="s">
        <v>216</v>
      </c>
      <c r="C40" s="96" t="s">
        <v>259</v>
      </c>
      <c r="D40" s="97">
        <v>1458000</v>
      </c>
      <c r="E40" s="98">
        <v>223632.3</v>
      </c>
      <c r="F40" s="99">
        <f t="shared" si="0"/>
        <v>1234367.7</v>
      </c>
    </row>
    <row r="41" spans="1:6" ht="22.5">
      <c r="A41" s="94" t="s">
        <v>227</v>
      </c>
      <c r="B41" s="95" t="s">
        <v>216</v>
      </c>
      <c r="C41" s="96" t="s">
        <v>260</v>
      </c>
      <c r="D41" s="97">
        <v>1348000</v>
      </c>
      <c r="E41" s="98">
        <v>170683.3</v>
      </c>
      <c r="F41" s="99">
        <f t="shared" si="0"/>
        <v>1177316.7</v>
      </c>
    </row>
    <row r="42" spans="1:6" ht="12.75">
      <c r="A42" s="94" t="s">
        <v>253</v>
      </c>
      <c r="B42" s="95" t="s">
        <v>216</v>
      </c>
      <c r="C42" s="96" t="s">
        <v>261</v>
      </c>
      <c r="D42" s="97">
        <v>15000</v>
      </c>
      <c r="E42" s="98">
        <v>12860</v>
      </c>
      <c r="F42" s="99">
        <f t="shared" si="0"/>
        <v>2140</v>
      </c>
    </row>
    <row r="43" spans="1:6" ht="12.75">
      <c r="A43" s="94" t="s">
        <v>262</v>
      </c>
      <c r="B43" s="95" t="s">
        <v>216</v>
      </c>
      <c r="C43" s="96" t="s">
        <v>263</v>
      </c>
      <c r="D43" s="97">
        <v>95000</v>
      </c>
      <c r="E43" s="98">
        <v>40089</v>
      </c>
      <c r="F43" s="99">
        <f t="shared" si="0"/>
        <v>54911</v>
      </c>
    </row>
    <row r="44" spans="1:6" ht="12.75">
      <c r="A44" s="94" t="s">
        <v>264</v>
      </c>
      <c r="B44" s="95" t="s">
        <v>216</v>
      </c>
      <c r="C44" s="96" t="s">
        <v>265</v>
      </c>
      <c r="D44" s="97">
        <v>927000</v>
      </c>
      <c r="E44" s="98" t="s">
        <v>56</v>
      </c>
      <c r="F44" s="99">
        <f t="shared" si="0"/>
        <v>927000</v>
      </c>
    </row>
    <row r="45" spans="1:6" ht="22.5">
      <c r="A45" s="94" t="s">
        <v>227</v>
      </c>
      <c r="B45" s="95" t="s">
        <v>216</v>
      </c>
      <c r="C45" s="96" t="s">
        <v>266</v>
      </c>
      <c r="D45" s="97">
        <v>927000</v>
      </c>
      <c r="E45" s="98" t="s">
        <v>56</v>
      </c>
      <c r="F45" s="99">
        <f t="shared" si="0"/>
        <v>927000</v>
      </c>
    </row>
    <row r="46" spans="1:6" ht="33.75">
      <c r="A46" s="82" t="s">
        <v>267</v>
      </c>
      <c r="B46" s="83" t="s">
        <v>216</v>
      </c>
      <c r="C46" s="84" t="s">
        <v>268</v>
      </c>
      <c r="D46" s="85">
        <v>150000</v>
      </c>
      <c r="E46" s="86" t="s">
        <v>56</v>
      </c>
      <c r="F46" s="87">
        <f t="shared" si="0"/>
        <v>150000</v>
      </c>
    </row>
    <row r="47" spans="1:6" ht="22.5">
      <c r="A47" s="94" t="s">
        <v>269</v>
      </c>
      <c r="B47" s="95" t="s">
        <v>216</v>
      </c>
      <c r="C47" s="96" t="s">
        <v>270</v>
      </c>
      <c r="D47" s="97">
        <v>100000</v>
      </c>
      <c r="E47" s="98" t="s">
        <v>56</v>
      </c>
      <c r="F47" s="99">
        <f aca="true" t="shared" si="1" ref="F47:F78">IF(OR(D47="-",IF(E47="-",0,E47)&gt;=IF(D47="-",0,D47)),"-",IF(D47="-",0,D47)-IF(E47="-",0,E47))</f>
        <v>100000</v>
      </c>
    </row>
    <row r="48" spans="1:6" ht="22.5">
      <c r="A48" s="94" t="s">
        <v>227</v>
      </c>
      <c r="B48" s="95" t="s">
        <v>216</v>
      </c>
      <c r="C48" s="96" t="s">
        <v>271</v>
      </c>
      <c r="D48" s="97">
        <v>100000</v>
      </c>
      <c r="E48" s="98" t="s">
        <v>56</v>
      </c>
      <c r="F48" s="99">
        <f t="shared" si="1"/>
        <v>100000</v>
      </c>
    </row>
    <row r="49" spans="1:6" ht="45">
      <c r="A49" s="94" t="s">
        <v>272</v>
      </c>
      <c r="B49" s="95" t="s">
        <v>216</v>
      </c>
      <c r="C49" s="96" t="s">
        <v>273</v>
      </c>
      <c r="D49" s="97">
        <v>50000</v>
      </c>
      <c r="E49" s="98" t="s">
        <v>56</v>
      </c>
      <c r="F49" s="99">
        <f t="shared" si="1"/>
        <v>50000</v>
      </c>
    </row>
    <row r="50" spans="1:6" ht="22.5">
      <c r="A50" s="94" t="s">
        <v>227</v>
      </c>
      <c r="B50" s="95" t="s">
        <v>216</v>
      </c>
      <c r="C50" s="96" t="s">
        <v>274</v>
      </c>
      <c r="D50" s="97">
        <v>50000</v>
      </c>
      <c r="E50" s="98" t="s">
        <v>56</v>
      </c>
      <c r="F50" s="99">
        <f t="shared" si="1"/>
        <v>50000</v>
      </c>
    </row>
    <row r="51" spans="1:6" ht="12.75">
      <c r="A51" s="82" t="s">
        <v>275</v>
      </c>
      <c r="B51" s="83" t="s">
        <v>216</v>
      </c>
      <c r="C51" s="84" t="s">
        <v>276</v>
      </c>
      <c r="D51" s="85">
        <v>150000</v>
      </c>
      <c r="E51" s="86" t="s">
        <v>56</v>
      </c>
      <c r="F51" s="87">
        <f t="shared" si="1"/>
        <v>150000</v>
      </c>
    </row>
    <row r="52" spans="1:6" ht="12.75">
      <c r="A52" s="94" t="s">
        <v>275</v>
      </c>
      <c r="B52" s="95" t="s">
        <v>216</v>
      </c>
      <c r="C52" s="96" t="s">
        <v>277</v>
      </c>
      <c r="D52" s="97">
        <v>150000</v>
      </c>
      <c r="E52" s="98" t="s">
        <v>56</v>
      </c>
      <c r="F52" s="99">
        <f t="shared" si="1"/>
        <v>150000</v>
      </c>
    </row>
    <row r="53" spans="1:6" ht="22.5">
      <c r="A53" s="94" t="s">
        <v>227</v>
      </c>
      <c r="B53" s="95" t="s">
        <v>216</v>
      </c>
      <c r="C53" s="96" t="s">
        <v>278</v>
      </c>
      <c r="D53" s="97">
        <v>150000</v>
      </c>
      <c r="E53" s="98" t="s">
        <v>56</v>
      </c>
      <c r="F53" s="99">
        <f t="shared" si="1"/>
        <v>150000</v>
      </c>
    </row>
    <row r="54" spans="1:6" ht="22.5">
      <c r="A54" s="82" t="s">
        <v>279</v>
      </c>
      <c r="B54" s="83" t="s">
        <v>216</v>
      </c>
      <c r="C54" s="84" t="s">
        <v>280</v>
      </c>
      <c r="D54" s="85">
        <v>2000</v>
      </c>
      <c r="E54" s="86" t="s">
        <v>56</v>
      </c>
      <c r="F54" s="87">
        <f t="shared" si="1"/>
        <v>2000</v>
      </c>
    </row>
    <row r="55" spans="1:6" ht="33.75">
      <c r="A55" s="94" t="s">
        <v>281</v>
      </c>
      <c r="B55" s="95" t="s">
        <v>216</v>
      </c>
      <c r="C55" s="96" t="s">
        <v>282</v>
      </c>
      <c r="D55" s="97">
        <v>2000</v>
      </c>
      <c r="E55" s="98" t="s">
        <v>56</v>
      </c>
      <c r="F55" s="99">
        <f t="shared" si="1"/>
        <v>2000</v>
      </c>
    </row>
    <row r="56" spans="1:6" ht="22.5">
      <c r="A56" s="94" t="s">
        <v>227</v>
      </c>
      <c r="B56" s="95" t="s">
        <v>216</v>
      </c>
      <c r="C56" s="96" t="s">
        <v>283</v>
      </c>
      <c r="D56" s="97">
        <v>2000</v>
      </c>
      <c r="E56" s="98" t="s">
        <v>56</v>
      </c>
      <c r="F56" s="99">
        <f t="shared" si="1"/>
        <v>2000</v>
      </c>
    </row>
    <row r="57" spans="1:6" ht="12.75">
      <c r="A57" s="82" t="s">
        <v>284</v>
      </c>
      <c r="B57" s="83" t="s">
        <v>216</v>
      </c>
      <c r="C57" s="84" t="s">
        <v>285</v>
      </c>
      <c r="D57" s="85">
        <v>8700000</v>
      </c>
      <c r="E57" s="86">
        <v>3200000</v>
      </c>
      <c r="F57" s="87">
        <f t="shared" si="1"/>
        <v>5500000</v>
      </c>
    </row>
    <row r="58" spans="1:6" ht="12.75">
      <c r="A58" s="94" t="s">
        <v>286</v>
      </c>
      <c r="B58" s="95" t="s">
        <v>216</v>
      </c>
      <c r="C58" s="96" t="s">
        <v>287</v>
      </c>
      <c r="D58" s="97">
        <v>8700000</v>
      </c>
      <c r="E58" s="98">
        <v>3200000</v>
      </c>
      <c r="F58" s="99">
        <f t="shared" si="1"/>
        <v>5500000</v>
      </c>
    </row>
    <row r="59" spans="1:6" ht="45">
      <c r="A59" s="94" t="s">
        <v>288</v>
      </c>
      <c r="B59" s="95" t="s">
        <v>216</v>
      </c>
      <c r="C59" s="96" t="s">
        <v>289</v>
      </c>
      <c r="D59" s="97">
        <v>8700000</v>
      </c>
      <c r="E59" s="98">
        <v>3200000</v>
      </c>
      <c r="F59" s="99">
        <f t="shared" si="1"/>
        <v>5500000</v>
      </c>
    </row>
    <row r="60" spans="1:6" ht="12.75">
      <c r="A60" s="82" t="s">
        <v>290</v>
      </c>
      <c r="B60" s="83" t="s">
        <v>216</v>
      </c>
      <c r="C60" s="84" t="s">
        <v>291</v>
      </c>
      <c r="D60" s="85">
        <v>24451800</v>
      </c>
      <c r="E60" s="86">
        <v>4736836.74</v>
      </c>
      <c r="F60" s="87">
        <f t="shared" si="1"/>
        <v>19714963.259999998</v>
      </c>
    </row>
    <row r="61" spans="1:6" ht="22.5">
      <c r="A61" s="94" t="s">
        <v>292</v>
      </c>
      <c r="B61" s="95" t="s">
        <v>216</v>
      </c>
      <c r="C61" s="96" t="s">
        <v>293</v>
      </c>
      <c r="D61" s="97">
        <v>10500000</v>
      </c>
      <c r="E61" s="98">
        <v>4414608.33</v>
      </c>
      <c r="F61" s="99">
        <f t="shared" si="1"/>
        <v>6085391.67</v>
      </c>
    </row>
    <row r="62" spans="1:6" ht="22.5">
      <c r="A62" s="94" t="s">
        <v>227</v>
      </c>
      <c r="B62" s="95" t="s">
        <v>216</v>
      </c>
      <c r="C62" s="96" t="s">
        <v>294</v>
      </c>
      <c r="D62" s="97">
        <v>10500000</v>
      </c>
      <c r="E62" s="98">
        <v>4414608.33</v>
      </c>
      <c r="F62" s="99">
        <f t="shared" si="1"/>
        <v>6085391.67</v>
      </c>
    </row>
    <row r="63" spans="1:6" ht="22.5">
      <c r="A63" s="94" t="s">
        <v>295</v>
      </c>
      <c r="B63" s="95" t="s">
        <v>216</v>
      </c>
      <c r="C63" s="96" t="s">
        <v>296</v>
      </c>
      <c r="D63" s="97">
        <v>7300000</v>
      </c>
      <c r="E63" s="98">
        <v>123000</v>
      </c>
      <c r="F63" s="99">
        <f t="shared" si="1"/>
        <v>7177000</v>
      </c>
    </row>
    <row r="64" spans="1:6" ht="22.5">
      <c r="A64" s="94" t="s">
        <v>227</v>
      </c>
      <c r="B64" s="95" t="s">
        <v>216</v>
      </c>
      <c r="C64" s="96" t="s">
        <v>297</v>
      </c>
      <c r="D64" s="97">
        <v>7300000</v>
      </c>
      <c r="E64" s="98">
        <v>123000</v>
      </c>
      <c r="F64" s="99">
        <f t="shared" si="1"/>
        <v>7177000</v>
      </c>
    </row>
    <row r="65" spans="1:6" ht="22.5">
      <c r="A65" s="94" t="s">
        <v>298</v>
      </c>
      <c r="B65" s="95" t="s">
        <v>216</v>
      </c>
      <c r="C65" s="96" t="s">
        <v>299</v>
      </c>
      <c r="D65" s="97">
        <v>2451800</v>
      </c>
      <c r="E65" s="98" t="s">
        <v>56</v>
      </c>
      <c r="F65" s="99">
        <f t="shared" si="1"/>
        <v>2451800</v>
      </c>
    </row>
    <row r="66" spans="1:6" ht="22.5">
      <c r="A66" s="94" t="s">
        <v>300</v>
      </c>
      <c r="B66" s="95" t="s">
        <v>216</v>
      </c>
      <c r="C66" s="96" t="s">
        <v>301</v>
      </c>
      <c r="D66" s="97">
        <v>2451800</v>
      </c>
      <c r="E66" s="98" t="s">
        <v>56</v>
      </c>
      <c r="F66" s="99">
        <f t="shared" si="1"/>
        <v>2451800</v>
      </c>
    </row>
    <row r="67" spans="1:6" ht="33.75">
      <c r="A67" s="94" t="s">
        <v>302</v>
      </c>
      <c r="B67" s="95" t="s">
        <v>216</v>
      </c>
      <c r="C67" s="96" t="s">
        <v>303</v>
      </c>
      <c r="D67" s="97">
        <v>1000000</v>
      </c>
      <c r="E67" s="98" t="s">
        <v>56</v>
      </c>
      <c r="F67" s="99">
        <f t="shared" si="1"/>
        <v>1000000</v>
      </c>
    </row>
    <row r="68" spans="1:6" ht="22.5">
      <c r="A68" s="94" t="s">
        <v>300</v>
      </c>
      <c r="B68" s="95" t="s">
        <v>216</v>
      </c>
      <c r="C68" s="96" t="s">
        <v>304</v>
      </c>
      <c r="D68" s="97">
        <v>1000000</v>
      </c>
      <c r="E68" s="98" t="s">
        <v>56</v>
      </c>
      <c r="F68" s="99">
        <f t="shared" si="1"/>
        <v>1000000</v>
      </c>
    </row>
    <row r="69" spans="1:6" ht="22.5">
      <c r="A69" s="94" t="s">
        <v>305</v>
      </c>
      <c r="B69" s="95" t="s">
        <v>216</v>
      </c>
      <c r="C69" s="96" t="s">
        <v>306</v>
      </c>
      <c r="D69" s="97">
        <v>1200000</v>
      </c>
      <c r="E69" s="98" t="s">
        <v>56</v>
      </c>
      <c r="F69" s="99">
        <f t="shared" si="1"/>
        <v>1200000</v>
      </c>
    </row>
    <row r="70" spans="1:6" ht="22.5">
      <c r="A70" s="94" t="s">
        <v>227</v>
      </c>
      <c r="B70" s="95" t="s">
        <v>216</v>
      </c>
      <c r="C70" s="96" t="s">
        <v>307</v>
      </c>
      <c r="D70" s="97">
        <v>1200000</v>
      </c>
      <c r="E70" s="98" t="s">
        <v>56</v>
      </c>
      <c r="F70" s="99">
        <f t="shared" si="1"/>
        <v>1200000</v>
      </c>
    </row>
    <row r="71" spans="1:6" ht="33.75">
      <c r="A71" s="94" t="s">
        <v>308</v>
      </c>
      <c r="B71" s="95" t="s">
        <v>216</v>
      </c>
      <c r="C71" s="96" t="s">
        <v>309</v>
      </c>
      <c r="D71" s="97">
        <v>2000000</v>
      </c>
      <c r="E71" s="98">
        <v>199228.41</v>
      </c>
      <c r="F71" s="99">
        <f t="shared" si="1"/>
        <v>1800771.59</v>
      </c>
    </row>
    <row r="72" spans="1:6" ht="22.5">
      <c r="A72" s="94" t="s">
        <v>227</v>
      </c>
      <c r="B72" s="95" t="s">
        <v>216</v>
      </c>
      <c r="C72" s="96" t="s">
        <v>310</v>
      </c>
      <c r="D72" s="97">
        <v>2000000</v>
      </c>
      <c r="E72" s="98">
        <v>199228.41</v>
      </c>
      <c r="F72" s="99">
        <f t="shared" si="1"/>
        <v>1800771.59</v>
      </c>
    </row>
    <row r="73" spans="1:6" ht="12.75">
      <c r="A73" s="82" t="s">
        <v>311</v>
      </c>
      <c r="B73" s="83" t="s">
        <v>216</v>
      </c>
      <c r="C73" s="84" t="s">
        <v>312</v>
      </c>
      <c r="D73" s="85">
        <v>5633060</v>
      </c>
      <c r="E73" s="86">
        <v>184009.07</v>
      </c>
      <c r="F73" s="87">
        <f t="shared" si="1"/>
        <v>5449050.93</v>
      </c>
    </row>
    <row r="74" spans="1:6" ht="33.75">
      <c r="A74" s="94" t="s">
        <v>313</v>
      </c>
      <c r="B74" s="95" t="s">
        <v>216</v>
      </c>
      <c r="C74" s="96" t="s">
        <v>314</v>
      </c>
      <c r="D74" s="97">
        <v>600000</v>
      </c>
      <c r="E74" s="98">
        <v>20000</v>
      </c>
      <c r="F74" s="99">
        <f t="shared" si="1"/>
        <v>580000</v>
      </c>
    </row>
    <row r="75" spans="1:6" ht="22.5">
      <c r="A75" s="94" t="s">
        <v>227</v>
      </c>
      <c r="B75" s="95" t="s">
        <v>216</v>
      </c>
      <c r="C75" s="96" t="s">
        <v>315</v>
      </c>
      <c r="D75" s="97">
        <v>600000</v>
      </c>
      <c r="E75" s="98">
        <v>20000</v>
      </c>
      <c r="F75" s="99">
        <f t="shared" si="1"/>
        <v>580000</v>
      </c>
    </row>
    <row r="76" spans="1:6" ht="12.75">
      <c r="A76" s="94" t="s">
        <v>316</v>
      </c>
      <c r="B76" s="95" t="s">
        <v>216</v>
      </c>
      <c r="C76" s="96" t="s">
        <v>317</v>
      </c>
      <c r="D76" s="97">
        <v>4933060</v>
      </c>
      <c r="E76" s="98">
        <v>164009.07</v>
      </c>
      <c r="F76" s="99">
        <f t="shared" si="1"/>
        <v>4769050.93</v>
      </c>
    </row>
    <row r="77" spans="1:6" ht="22.5">
      <c r="A77" s="94" t="s">
        <v>227</v>
      </c>
      <c r="B77" s="95" t="s">
        <v>216</v>
      </c>
      <c r="C77" s="96" t="s">
        <v>318</v>
      </c>
      <c r="D77" s="97">
        <v>4933060</v>
      </c>
      <c r="E77" s="98">
        <v>164009.07</v>
      </c>
      <c r="F77" s="99">
        <f t="shared" si="1"/>
        <v>4769050.93</v>
      </c>
    </row>
    <row r="78" spans="1:6" ht="22.5">
      <c r="A78" s="94" t="s">
        <v>319</v>
      </c>
      <c r="B78" s="95" t="s">
        <v>216</v>
      </c>
      <c r="C78" s="96" t="s">
        <v>320</v>
      </c>
      <c r="D78" s="97">
        <v>100000</v>
      </c>
      <c r="E78" s="98" t="s">
        <v>56</v>
      </c>
      <c r="F78" s="99">
        <f t="shared" si="1"/>
        <v>100000</v>
      </c>
    </row>
    <row r="79" spans="1:6" ht="45">
      <c r="A79" s="94" t="s">
        <v>288</v>
      </c>
      <c r="B79" s="95" t="s">
        <v>216</v>
      </c>
      <c r="C79" s="96" t="s">
        <v>321</v>
      </c>
      <c r="D79" s="97">
        <v>100000</v>
      </c>
      <c r="E79" s="98" t="s">
        <v>56</v>
      </c>
      <c r="F79" s="99">
        <f aca="true" t="shared" si="2" ref="F79:F110">IF(OR(D79="-",IF(E79="-",0,E79)&gt;=IF(D79="-",0,D79)),"-",IF(D79="-",0,D79)-IF(E79="-",0,E79))</f>
        <v>100000</v>
      </c>
    </row>
    <row r="80" spans="1:6" ht="12.75">
      <c r="A80" s="82" t="s">
        <v>322</v>
      </c>
      <c r="B80" s="83" t="s">
        <v>216</v>
      </c>
      <c r="C80" s="84" t="s">
        <v>323</v>
      </c>
      <c r="D80" s="85">
        <v>80122935.7</v>
      </c>
      <c r="E80" s="86">
        <v>28176679.67</v>
      </c>
      <c r="F80" s="87">
        <f t="shared" si="2"/>
        <v>51946256.03</v>
      </c>
    </row>
    <row r="81" spans="1:6" ht="56.25">
      <c r="A81" s="94" t="s">
        <v>324</v>
      </c>
      <c r="B81" s="95" t="s">
        <v>216</v>
      </c>
      <c r="C81" s="96" t="s">
        <v>325</v>
      </c>
      <c r="D81" s="97">
        <v>19139714.28</v>
      </c>
      <c r="E81" s="98">
        <v>7614899.27</v>
      </c>
      <c r="F81" s="99">
        <f t="shared" si="2"/>
        <v>11524815.010000002</v>
      </c>
    </row>
    <row r="82" spans="1:6" ht="33.75">
      <c r="A82" s="94" t="s">
        <v>326</v>
      </c>
      <c r="B82" s="95" t="s">
        <v>216</v>
      </c>
      <c r="C82" s="96" t="s">
        <v>327</v>
      </c>
      <c r="D82" s="97">
        <v>19139714.28</v>
      </c>
      <c r="E82" s="98">
        <v>7614899.27</v>
      </c>
      <c r="F82" s="99">
        <f t="shared" si="2"/>
        <v>11524815.010000002</v>
      </c>
    </row>
    <row r="83" spans="1:6" ht="56.25">
      <c r="A83" s="94" t="s">
        <v>324</v>
      </c>
      <c r="B83" s="95" t="s">
        <v>216</v>
      </c>
      <c r="C83" s="96" t="s">
        <v>328</v>
      </c>
      <c r="D83" s="97">
        <v>19382386</v>
      </c>
      <c r="E83" s="98">
        <v>7711448.59</v>
      </c>
      <c r="F83" s="99">
        <f t="shared" si="2"/>
        <v>11670937.41</v>
      </c>
    </row>
    <row r="84" spans="1:6" ht="33.75">
      <c r="A84" s="94" t="s">
        <v>326</v>
      </c>
      <c r="B84" s="95" t="s">
        <v>216</v>
      </c>
      <c r="C84" s="96" t="s">
        <v>329</v>
      </c>
      <c r="D84" s="97">
        <v>19382386</v>
      </c>
      <c r="E84" s="98">
        <v>7711448.59</v>
      </c>
      <c r="F84" s="99">
        <f t="shared" si="2"/>
        <v>11670937.41</v>
      </c>
    </row>
    <row r="85" spans="1:6" ht="22.5">
      <c r="A85" s="94" t="s">
        <v>330</v>
      </c>
      <c r="B85" s="95" t="s">
        <v>216</v>
      </c>
      <c r="C85" s="96" t="s">
        <v>331</v>
      </c>
      <c r="D85" s="97">
        <v>3500000</v>
      </c>
      <c r="E85" s="98" t="s">
        <v>56</v>
      </c>
      <c r="F85" s="99">
        <f t="shared" si="2"/>
        <v>3500000</v>
      </c>
    </row>
    <row r="86" spans="1:6" ht="33.75">
      <c r="A86" s="94" t="s">
        <v>332</v>
      </c>
      <c r="B86" s="95" t="s">
        <v>216</v>
      </c>
      <c r="C86" s="96" t="s">
        <v>333</v>
      </c>
      <c r="D86" s="97">
        <v>3500000</v>
      </c>
      <c r="E86" s="98" t="s">
        <v>56</v>
      </c>
      <c r="F86" s="99">
        <f t="shared" si="2"/>
        <v>3500000</v>
      </c>
    </row>
    <row r="87" spans="1:6" ht="12.75">
      <c r="A87" s="94" t="s">
        <v>334</v>
      </c>
      <c r="B87" s="95" t="s">
        <v>216</v>
      </c>
      <c r="C87" s="96" t="s">
        <v>335</v>
      </c>
      <c r="D87" s="97">
        <v>7637483.95</v>
      </c>
      <c r="E87" s="98">
        <v>6703110.91</v>
      </c>
      <c r="F87" s="99">
        <f t="shared" si="2"/>
        <v>934373.04</v>
      </c>
    </row>
    <row r="88" spans="1:6" ht="33.75">
      <c r="A88" s="94" t="s">
        <v>326</v>
      </c>
      <c r="B88" s="95" t="s">
        <v>216</v>
      </c>
      <c r="C88" s="96" t="s">
        <v>336</v>
      </c>
      <c r="D88" s="97">
        <v>7637483.95</v>
      </c>
      <c r="E88" s="98">
        <v>6703110.91</v>
      </c>
      <c r="F88" s="99">
        <f t="shared" si="2"/>
        <v>934373.04</v>
      </c>
    </row>
    <row r="89" spans="1:6" ht="33.75">
      <c r="A89" s="94" t="s">
        <v>337</v>
      </c>
      <c r="B89" s="95" t="s">
        <v>216</v>
      </c>
      <c r="C89" s="96" t="s">
        <v>338</v>
      </c>
      <c r="D89" s="97">
        <v>13382694.77</v>
      </c>
      <c r="E89" s="98" t="s">
        <v>56</v>
      </c>
      <c r="F89" s="99">
        <f t="shared" si="2"/>
        <v>13382694.77</v>
      </c>
    </row>
    <row r="90" spans="1:6" ht="33.75">
      <c r="A90" s="94" t="s">
        <v>332</v>
      </c>
      <c r="B90" s="95" t="s">
        <v>216</v>
      </c>
      <c r="C90" s="96" t="s">
        <v>339</v>
      </c>
      <c r="D90" s="97">
        <v>13382694.77</v>
      </c>
      <c r="E90" s="98" t="s">
        <v>56</v>
      </c>
      <c r="F90" s="99">
        <f t="shared" si="2"/>
        <v>13382694.77</v>
      </c>
    </row>
    <row r="91" spans="1:6" ht="45">
      <c r="A91" s="94" t="s">
        <v>340</v>
      </c>
      <c r="B91" s="95" t="s">
        <v>216</v>
      </c>
      <c r="C91" s="96" t="s">
        <v>341</v>
      </c>
      <c r="D91" s="97">
        <v>3822748.47</v>
      </c>
      <c r="E91" s="98">
        <v>3355071.81</v>
      </c>
      <c r="F91" s="99">
        <f t="shared" si="2"/>
        <v>467676.66000000015</v>
      </c>
    </row>
    <row r="92" spans="1:6" ht="33.75">
      <c r="A92" s="94" t="s">
        <v>326</v>
      </c>
      <c r="B92" s="95" t="s">
        <v>216</v>
      </c>
      <c r="C92" s="96" t="s">
        <v>342</v>
      </c>
      <c r="D92" s="97">
        <v>3822748.47</v>
      </c>
      <c r="E92" s="98">
        <v>3355071.81</v>
      </c>
      <c r="F92" s="99">
        <f t="shared" si="2"/>
        <v>467676.66000000015</v>
      </c>
    </row>
    <row r="93" spans="1:6" ht="56.25">
      <c r="A93" s="94" t="s">
        <v>343</v>
      </c>
      <c r="B93" s="95" t="s">
        <v>216</v>
      </c>
      <c r="C93" s="96" t="s">
        <v>344</v>
      </c>
      <c r="D93" s="97">
        <v>135300</v>
      </c>
      <c r="E93" s="98" t="s">
        <v>56</v>
      </c>
      <c r="F93" s="99">
        <f t="shared" si="2"/>
        <v>135300</v>
      </c>
    </row>
    <row r="94" spans="1:6" ht="33.75">
      <c r="A94" s="94" t="s">
        <v>332</v>
      </c>
      <c r="B94" s="95" t="s">
        <v>216</v>
      </c>
      <c r="C94" s="96" t="s">
        <v>345</v>
      </c>
      <c r="D94" s="97">
        <v>135300</v>
      </c>
      <c r="E94" s="98" t="s">
        <v>56</v>
      </c>
      <c r="F94" s="99">
        <f t="shared" si="2"/>
        <v>135300</v>
      </c>
    </row>
    <row r="95" spans="1:6" ht="56.25">
      <c r="A95" s="94" t="s">
        <v>346</v>
      </c>
      <c r="B95" s="95" t="s">
        <v>216</v>
      </c>
      <c r="C95" s="96" t="s">
        <v>347</v>
      </c>
      <c r="D95" s="97">
        <v>1420125.56</v>
      </c>
      <c r="E95" s="98">
        <v>405865.7</v>
      </c>
      <c r="F95" s="99">
        <f t="shared" si="2"/>
        <v>1014259.8600000001</v>
      </c>
    </row>
    <row r="96" spans="1:6" ht="33.75">
      <c r="A96" s="94" t="s">
        <v>326</v>
      </c>
      <c r="B96" s="95" t="s">
        <v>216</v>
      </c>
      <c r="C96" s="96" t="s">
        <v>348</v>
      </c>
      <c r="D96" s="97">
        <v>1420125.56</v>
      </c>
      <c r="E96" s="98">
        <v>405865.7</v>
      </c>
      <c r="F96" s="99">
        <f t="shared" si="2"/>
        <v>1014259.8600000001</v>
      </c>
    </row>
    <row r="97" spans="1:6" ht="22.5">
      <c r="A97" s="94" t="s">
        <v>349</v>
      </c>
      <c r="B97" s="95" t="s">
        <v>216</v>
      </c>
      <c r="C97" s="96" t="s">
        <v>350</v>
      </c>
      <c r="D97" s="97">
        <v>5717153.19</v>
      </c>
      <c r="E97" s="98">
        <v>2386283.39</v>
      </c>
      <c r="F97" s="99">
        <f t="shared" si="2"/>
        <v>3330869.8000000003</v>
      </c>
    </row>
    <row r="98" spans="1:6" ht="33.75">
      <c r="A98" s="94" t="s">
        <v>326</v>
      </c>
      <c r="B98" s="95" t="s">
        <v>216</v>
      </c>
      <c r="C98" s="96" t="s">
        <v>351</v>
      </c>
      <c r="D98" s="97">
        <v>5717153.19</v>
      </c>
      <c r="E98" s="98">
        <v>2386283.39</v>
      </c>
      <c r="F98" s="99">
        <f t="shared" si="2"/>
        <v>3330869.8000000003</v>
      </c>
    </row>
    <row r="99" spans="1:6" ht="22.5">
      <c r="A99" s="94" t="s">
        <v>352</v>
      </c>
      <c r="B99" s="95" t="s">
        <v>216</v>
      </c>
      <c r="C99" s="96" t="s">
        <v>353</v>
      </c>
      <c r="D99" s="97">
        <v>1548253.44</v>
      </c>
      <c r="E99" s="98" t="s">
        <v>56</v>
      </c>
      <c r="F99" s="99">
        <f t="shared" si="2"/>
        <v>1548253.44</v>
      </c>
    </row>
    <row r="100" spans="1:6" ht="33.75">
      <c r="A100" s="94" t="s">
        <v>326</v>
      </c>
      <c r="B100" s="95" t="s">
        <v>216</v>
      </c>
      <c r="C100" s="96" t="s">
        <v>354</v>
      </c>
      <c r="D100" s="97">
        <v>1548253.44</v>
      </c>
      <c r="E100" s="98" t="s">
        <v>56</v>
      </c>
      <c r="F100" s="99">
        <f t="shared" si="2"/>
        <v>1548253.44</v>
      </c>
    </row>
    <row r="101" spans="1:6" ht="33.75">
      <c r="A101" s="94" t="s">
        <v>355</v>
      </c>
      <c r="B101" s="95" t="s">
        <v>216</v>
      </c>
      <c r="C101" s="96" t="s">
        <v>356</v>
      </c>
      <c r="D101" s="97">
        <v>510000</v>
      </c>
      <c r="E101" s="98" t="s">
        <v>56</v>
      </c>
      <c r="F101" s="99">
        <f t="shared" si="2"/>
        <v>510000</v>
      </c>
    </row>
    <row r="102" spans="1:6" ht="33.75">
      <c r="A102" s="94" t="s">
        <v>326</v>
      </c>
      <c r="B102" s="95" t="s">
        <v>216</v>
      </c>
      <c r="C102" s="96" t="s">
        <v>357</v>
      </c>
      <c r="D102" s="97">
        <v>510000</v>
      </c>
      <c r="E102" s="98" t="s">
        <v>56</v>
      </c>
      <c r="F102" s="99">
        <f t="shared" si="2"/>
        <v>510000</v>
      </c>
    </row>
    <row r="103" spans="1:6" ht="22.5">
      <c r="A103" s="94" t="s">
        <v>358</v>
      </c>
      <c r="B103" s="95" t="s">
        <v>216</v>
      </c>
      <c r="C103" s="96" t="s">
        <v>359</v>
      </c>
      <c r="D103" s="97">
        <v>2500000</v>
      </c>
      <c r="E103" s="98" t="s">
        <v>56</v>
      </c>
      <c r="F103" s="99">
        <f t="shared" si="2"/>
        <v>2500000</v>
      </c>
    </row>
    <row r="104" spans="1:6" ht="22.5">
      <c r="A104" s="94" t="s">
        <v>227</v>
      </c>
      <c r="B104" s="95" t="s">
        <v>216</v>
      </c>
      <c r="C104" s="96" t="s">
        <v>360</v>
      </c>
      <c r="D104" s="97">
        <v>2500000</v>
      </c>
      <c r="E104" s="98" t="s">
        <v>56</v>
      </c>
      <c r="F104" s="99">
        <f t="shared" si="2"/>
        <v>2500000</v>
      </c>
    </row>
    <row r="105" spans="1:6" ht="12.75">
      <c r="A105" s="94" t="s">
        <v>361</v>
      </c>
      <c r="B105" s="95" t="s">
        <v>216</v>
      </c>
      <c r="C105" s="96" t="s">
        <v>362</v>
      </c>
      <c r="D105" s="97">
        <v>1427076.04</v>
      </c>
      <c r="E105" s="98" t="s">
        <v>56</v>
      </c>
      <c r="F105" s="99">
        <f t="shared" si="2"/>
        <v>1427076.04</v>
      </c>
    </row>
    <row r="106" spans="1:6" ht="33.75">
      <c r="A106" s="94" t="s">
        <v>326</v>
      </c>
      <c r="B106" s="95" t="s">
        <v>216</v>
      </c>
      <c r="C106" s="96" t="s">
        <v>363</v>
      </c>
      <c r="D106" s="97">
        <v>1427076.04</v>
      </c>
      <c r="E106" s="98" t="s">
        <v>56</v>
      </c>
      <c r="F106" s="99">
        <f t="shared" si="2"/>
        <v>1427076.04</v>
      </c>
    </row>
    <row r="107" spans="1:6" ht="12.75">
      <c r="A107" s="82" t="s">
        <v>364</v>
      </c>
      <c r="B107" s="83" t="s">
        <v>216</v>
      </c>
      <c r="C107" s="84" t="s">
        <v>365</v>
      </c>
      <c r="D107" s="85">
        <v>30633051.61</v>
      </c>
      <c r="E107" s="86">
        <v>3697109.99</v>
      </c>
      <c r="F107" s="87">
        <f t="shared" si="2"/>
        <v>26935941.619999997</v>
      </c>
    </row>
    <row r="108" spans="1:6" ht="33.75">
      <c r="A108" s="94" t="s">
        <v>366</v>
      </c>
      <c r="B108" s="95" t="s">
        <v>216</v>
      </c>
      <c r="C108" s="96" t="s">
        <v>367</v>
      </c>
      <c r="D108" s="97">
        <v>2254000</v>
      </c>
      <c r="E108" s="98">
        <v>111165.65</v>
      </c>
      <c r="F108" s="99">
        <f t="shared" si="2"/>
        <v>2142834.35</v>
      </c>
    </row>
    <row r="109" spans="1:6" ht="33.75">
      <c r="A109" s="94" t="s">
        <v>332</v>
      </c>
      <c r="B109" s="95" t="s">
        <v>216</v>
      </c>
      <c r="C109" s="96" t="s">
        <v>368</v>
      </c>
      <c r="D109" s="97">
        <v>2254000</v>
      </c>
      <c r="E109" s="98">
        <v>111165.65</v>
      </c>
      <c r="F109" s="99">
        <f t="shared" si="2"/>
        <v>2142834.35</v>
      </c>
    </row>
    <row r="110" spans="1:6" ht="22.5">
      <c r="A110" s="94" t="s">
        <v>369</v>
      </c>
      <c r="B110" s="95" t="s">
        <v>216</v>
      </c>
      <c r="C110" s="96" t="s">
        <v>370</v>
      </c>
      <c r="D110" s="97">
        <v>4152519</v>
      </c>
      <c r="E110" s="98" t="s">
        <v>56</v>
      </c>
      <c r="F110" s="99">
        <f t="shared" si="2"/>
        <v>4152519</v>
      </c>
    </row>
    <row r="111" spans="1:6" ht="33.75">
      <c r="A111" s="94" t="s">
        <v>332</v>
      </c>
      <c r="B111" s="95" t="s">
        <v>216</v>
      </c>
      <c r="C111" s="96" t="s">
        <v>371</v>
      </c>
      <c r="D111" s="97">
        <v>4152519</v>
      </c>
      <c r="E111" s="98" t="s">
        <v>56</v>
      </c>
      <c r="F111" s="99">
        <f aca="true" t="shared" si="3" ref="F111:F142">IF(OR(D111="-",IF(E111="-",0,E111)&gt;=IF(D111="-",0,D111)),"-",IF(D111="-",0,D111)-IF(E111="-",0,E111))</f>
        <v>4152519</v>
      </c>
    </row>
    <row r="112" spans="1:6" ht="12.75">
      <c r="A112" s="94" t="s">
        <v>372</v>
      </c>
      <c r="B112" s="95" t="s">
        <v>216</v>
      </c>
      <c r="C112" s="96" t="s">
        <v>373</v>
      </c>
      <c r="D112" s="97">
        <v>1177990.37</v>
      </c>
      <c r="E112" s="98" t="s">
        <v>56</v>
      </c>
      <c r="F112" s="99">
        <f t="shared" si="3"/>
        <v>1177990.37</v>
      </c>
    </row>
    <row r="113" spans="1:6" ht="33.75">
      <c r="A113" s="94" t="s">
        <v>332</v>
      </c>
      <c r="B113" s="95" t="s">
        <v>216</v>
      </c>
      <c r="C113" s="96" t="s">
        <v>374</v>
      </c>
      <c r="D113" s="97">
        <v>1177990.37</v>
      </c>
      <c r="E113" s="98" t="s">
        <v>56</v>
      </c>
      <c r="F113" s="99">
        <f t="shared" si="3"/>
        <v>1177990.37</v>
      </c>
    </row>
    <row r="114" spans="1:6" ht="45">
      <c r="A114" s="94" t="s">
        <v>375</v>
      </c>
      <c r="B114" s="95" t="s">
        <v>216</v>
      </c>
      <c r="C114" s="96" t="s">
        <v>376</v>
      </c>
      <c r="D114" s="97">
        <v>7003810</v>
      </c>
      <c r="E114" s="98" t="s">
        <v>56</v>
      </c>
      <c r="F114" s="99">
        <f t="shared" si="3"/>
        <v>7003810</v>
      </c>
    </row>
    <row r="115" spans="1:6" ht="33.75">
      <c r="A115" s="94" t="s">
        <v>332</v>
      </c>
      <c r="B115" s="95" t="s">
        <v>216</v>
      </c>
      <c r="C115" s="96" t="s">
        <v>377</v>
      </c>
      <c r="D115" s="97">
        <v>7003810</v>
      </c>
      <c r="E115" s="98" t="s">
        <v>56</v>
      </c>
      <c r="F115" s="99">
        <f t="shared" si="3"/>
        <v>7003810</v>
      </c>
    </row>
    <row r="116" spans="1:6" ht="12.75">
      <c r="A116" s="94" t="s">
        <v>378</v>
      </c>
      <c r="B116" s="95" t="s">
        <v>216</v>
      </c>
      <c r="C116" s="96" t="s">
        <v>379</v>
      </c>
      <c r="D116" s="97">
        <v>1964990.37</v>
      </c>
      <c r="E116" s="98">
        <v>1508083.19</v>
      </c>
      <c r="F116" s="99">
        <f t="shared" si="3"/>
        <v>456907.18000000017</v>
      </c>
    </row>
    <row r="117" spans="1:6" ht="33.75">
      <c r="A117" s="94" t="s">
        <v>332</v>
      </c>
      <c r="B117" s="95" t="s">
        <v>216</v>
      </c>
      <c r="C117" s="96" t="s">
        <v>380</v>
      </c>
      <c r="D117" s="97">
        <v>1964990.37</v>
      </c>
      <c r="E117" s="98">
        <v>1508083.19</v>
      </c>
      <c r="F117" s="99">
        <f t="shared" si="3"/>
        <v>456907.18000000017</v>
      </c>
    </row>
    <row r="118" spans="1:6" ht="56.25">
      <c r="A118" s="94" t="s">
        <v>381</v>
      </c>
      <c r="B118" s="95" t="s">
        <v>216</v>
      </c>
      <c r="C118" s="96" t="s">
        <v>382</v>
      </c>
      <c r="D118" s="97">
        <v>361490</v>
      </c>
      <c r="E118" s="98" t="s">
        <v>56</v>
      </c>
      <c r="F118" s="99">
        <f t="shared" si="3"/>
        <v>361490</v>
      </c>
    </row>
    <row r="119" spans="1:6" ht="33.75">
      <c r="A119" s="94" t="s">
        <v>332</v>
      </c>
      <c r="B119" s="95" t="s">
        <v>216</v>
      </c>
      <c r="C119" s="96" t="s">
        <v>383</v>
      </c>
      <c r="D119" s="97">
        <v>361490</v>
      </c>
      <c r="E119" s="98" t="s">
        <v>56</v>
      </c>
      <c r="F119" s="99">
        <f t="shared" si="3"/>
        <v>361490</v>
      </c>
    </row>
    <row r="120" spans="1:6" ht="12.75">
      <c r="A120" s="94" t="s">
        <v>384</v>
      </c>
      <c r="B120" s="95" t="s">
        <v>216</v>
      </c>
      <c r="C120" s="96" t="s">
        <v>385</v>
      </c>
      <c r="D120" s="97">
        <v>1700000</v>
      </c>
      <c r="E120" s="98" t="s">
        <v>56</v>
      </c>
      <c r="F120" s="99">
        <f t="shared" si="3"/>
        <v>1700000</v>
      </c>
    </row>
    <row r="121" spans="1:6" ht="45">
      <c r="A121" s="94" t="s">
        <v>288</v>
      </c>
      <c r="B121" s="95" t="s">
        <v>216</v>
      </c>
      <c r="C121" s="96" t="s">
        <v>386</v>
      </c>
      <c r="D121" s="97">
        <v>1700000</v>
      </c>
      <c r="E121" s="98" t="s">
        <v>56</v>
      </c>
      <c r="F121" s="99">
        <f t="shared" si="3"/>
        <v>1700000</v>
      </c>
    </row>
    <row r="122" spans="1:6" ht="22.5">
      <c r="A122" s="94" t="s">
        <v>387</v>
      </c>
      <c r="B122" s="95" t="s">
        <v>216</v>
      </c>
      <c r="C122" s="96" t="s">
        <v>388</v>
      </c>
      <c r="D122" s="97">
        <v>2000000</v>
      </c>
      <c r="E122" s="98">
        <v>1013915.9</v>
      </c>
      <c r="F122" s="99">
        <f t="shared" si="3"/>
        <v>986084.1</v>
      </c>
    </row>
    <row r="123" spans="1:6" ht="45">
      <c r="A123" s="94" t="s">
        <v>288</v>
      </c>
      <c r="B123" s="95" t="s">
        <v>216</v>
      </c>
      <c r="C123" s="96" t="s">
        <v>389</v>
      </c>
      <c r="D123" s="97">
        <v>2000000</v>
      </c>
      <c r="E123" s="98">
        <v>1013915.9</v>
      </c>
      <c r="F123" s="99">
        <f t="shared" si="3"/>
        <v>986084.1</v>
      </c>
    </row>
    <row r="124" spans="1:6" ht="22.5">
      <c r="A124" s="94" t="s">
        <v>390</v>
      </c>
      <c r="B124" s="95" t="s">
        <v>216</v>
      </c>
      <c r="C124" s="96" t="s">
        <v>391</v>
      </c>
      <c r="D124" s="97">
        <v>2676000</v>
      </c>
      <c r="E124" s="98">
        <v>1063945.25</v>
      </c>
      <c r="F124" s="99">
        <f t="shared" si="3"/>
        <v>1612054.75</v>
      </c>
    </row>
    <row r="125" spans="1:6" ht="22.5">
      <c r="A125" s="94" t="s">
        <v>227</v>
      </c>
      <c r="B125" s="95" t="s">
        <v>216</v>
      </c>
      <c r="C125" s="96" t="s">
        <v>392</v>
      </c>
      <c r="D125" s="97">
        <v>2676000</v>
      </c>
      <c r="E125" s="98">
        <v>1063945.25</v>
      </c>
      <c r="F125" s="99">
        <f t="shared" si="3"/>
        <v>1612054.75</v>
      </c>
    </row>
    <row r="126" spans="1:6" ht="22.5">
      <c r="A126" s="94" t="s">
        <v>393</v>
      </c>
      <c r="B126" s="95" t="s">
        <v>216</v>
      </c>
      <c r="C126" s="96" t="s">
        <v>394</v>
      </c>
      <c r="D126" s="97">
        <v>5833251</v>
      </c>
      <c r="E126" s="98" t="s">
        <v>56</v>
      </c>
      <c r="F126" s="99">
        <f t="shared" si="3"/>
        <v>5833251</v>
      </c>
    </row>
    <row r="127" spans="1:6" ht="22.5">
      <c r="A127" s="94" t="s">
        <v>300</v>
      </c>
      <c r="B127" s="95" t="s">
        <v>216</v>
      </c>
      <c r="C127" s="96" t="s">
        <v>395</v>
      </c>
      <c r="D127" s="97">
        <v>5833251</v>
      </c>
      <c r="E127" s="98" t="s">
        <v>56</v>
      </c>
      <c r="F127" s="99">
        <f t="shared" si="3"/>
        <v>5833251</v>
      </c>
    </row>
    <row r="128" spans="1:6" ht="33.75">
      <c r="A128" s="94" t="s">
        <v>396</v>
      </c>
      <c r="B128" s="95" t="s">
        <v>216</v>
      </c>
      <c r="C128" s="96" t="s">
        <v>397</v>
      </c>
      <c r="D128" s="97">
        <v>200000</v>
      </c>
      <c r="E128" s="98" t="s">
        <v>56</v>
      </c>
      <c r="F128" s="99">
        <f t="shared" si="3"/>
        <v>200000</v>
      </c>
    </row>
    <row r="129" spans="1:6" ht="22.5">
      <c r="A129" s="94" t="s">
        <v>227</v>
      </c>
      <c r="B129" s="95" t="s">
        <v>216</v>
      </c>
      <c r="C129" s="96" t="s">
        <v>398</v>
      </c>
      <c r="D129" s="97">
        <v>200000</v>
      </c>
      <c r="E129" s="98" t="s">
        <v>56</v>
      </c>
      <c r="F129" s="99">
        <f t="shared" si="3"/>
        <v>200000</v>
      </c>
    </row>
    <row r="130" spans="1:6" ht="33.75">
      <c r="A130" s="94" t="s">
        <v>399</v>
      </c>
      <c r="B130" s="95" t="s">
        <v>216</v>
      </c>
      <c r="C130" s="96" t="s">
        <v>400</v>
      </c>
      <c r="D130" s="97">
        <v>649000.87</v>
      </c>
      <c r="E130" s="98" t="s">
        <v>56</v>
      </c>
      <c r="F130" s="99">
        <f t="shared" si="3"/>
        <v>649000.87</v>
      </c>
    </row>
    <row r="131" spans="1:6" ht="22.5">
      <c r="A131" s="94" t="s">
        <v>300</v>
      </c>
      <c r="B131" s="95" t="s">
        <v>216</v>
      </c>
      <c r="C131" s="96" t="s">
        <v>401</v>
      </c>
      <c r="D131" s="97">
        <v>649000.87</v>
      </c>
      <c r="E131" s="98" t="s">
        <v>56</v>
      </c>
      <c r="F131" s="99">
        <f t="shared" si="3"/>
        <v>649000.87</v>
      </c>
    </row>
    <row r="132" spans="1:6" ht="56.25">
      <c r="A132" s="94" t="s">
        <v>402</v>
      </c>
      <c r="B132" s="95" t="s">
        <v>216</v>
      </c>
      <c r="C132" s="96" t="s">
        <v>403</v>
      </c>
      <c r="D132" s="97">
        <v>260000</v>
      </c>
      <c r="E132" s="98" t="s">
        <v>56</v>
      </c>
      <c r="F132" s="99">
        <f t="shared" si="3"/>
        <v>260000</v>
      </c>
    </row>
    <row r="133" spans="1:6" ht="22.5">
      <c r="A133" s="94" t="s">
        <v>227</v>
      </c>
      <c r="B133" s="95" t="s">
        <v>216</v>
      </c>
      <c r="C133" s="96" t="s">
        <v>404</v>
      </c>
      <c r="D133" s="97">
        <v>260000</v>
      </c>
      <c r="E133" s="98" t="s">
        <v>56</v>
      </c>
      <c r="F133" s="99">
        <f t="shared" si="3"/>
        <v>260000</v>
      </c>
    </row>
    <row r="134" spans="1:6" ht="22.5">
      <c r="A134" s="94" t="s">
        <v>405</v>
      </c>
      <c r="B134" s="95" t="s">
        <v>216</v>
      </c>
      <c r="C134" s="96" t="s">
        <v>406</v>
      </c>
      <c r="D134" s="97">
        <v>400000</v>
      </c>
      <c r="E134" s="98" t="s">
        <v>56</v>
      </c>
      <c r="F134" s="99">
        <f t="shared" si="3"/>
        <v>400000</v>
      </c>
    </row>
    <row r="135" spans="1:6" ht="22.5">
      <c r="A135" s="94" t="s">
        <v>227</v>
      </c>
      <c r="B135" s="95" t="s">
        <v>216</v>
      </c>
      <c r="C135" s="96" t="s">
        <v>407</v>
      </c>
      <c r="D135" s="97">
        <v>400000</v>
      </c>
      <c r="E135" s="98" t="s">
        <v>56</v>
      </c>
      <c r="F135" s="99">
        <f t="shared" si="3"/>
        <v>400000</v>
      </c>
    </row>
    <row r="136" spans="1:6" ht="12.75">
      <c r="A136" s="82" t="s">
        <v>408</v>
      </c>
      <c r="B136" s="83" t="s">
        <v>216</v>
      </c>
      <c r="C136" s="84" t="s">
        <v>409</v>
      </c>
      <c r="D136" s="85">
        <v>45914804.53</v>
      </c>
      <c r="E136" s="86">
        <v>4681463.2</v>
      </c>
      <c r="F136" s="87">
        <f t="shared" si="3"/>
        <v>41233341.33</v>
      </c>
    </row>
    <row r="137" spans="1:6" ht="22.5">
      <c r="A137" s="94" t="s">
        <v>410</v>
      </c>
      <c r="B137" s="95" t="s">
        <v>216</v>
      </c>
      <c r="C137" s="96" t="s">
        <v>411</v>
      </c>
      <c r="D137" s="97">
        <v>2000000</v>
      </c>
      <c r="E137" s="98" t="s">
        <v>56</v>
      </c>
      <c r="F137" s="99">
        <f t="shared" si="3"/>
        <v>2000000</v>
      </c>
    </row>
    <row r="138" spans="1:6" ht="22.5">
      <c r="A138" s="94" t="s">
        <v>227</v>
      </c>
      <c r="B138" s="95" t="s">
        <v>216</v>
      </c>
      <c r="C138" s="96" t="s">
        <v>412</v>
      </c>
      <c r="D138" s="97">
        <v>2000000</v>
      </c>
      <c r="E138" s="98" t="s">
        <v>56</v>
      </c>
      <c r="F138" s="99">
        <f t="shared" si="3"/>
        <v>2000000</v>
      </c>
    </row>
    <row r="139" spans="1:6" ht="45">
      <c r="A139" s="94" t="s">
        <v>413</v>
      </c>
      <c r="B139" s="95" t="s">
        <v>216</v>
      </c>
      <c r="C139" s="96" t="s">
        <v>414</v>
      </c>
      <c r="D139" s="97">
        <v>2500000</v>
      </c>
      <c r="E139" s="98" t="s">
        <v>56</v>
      </c>
      <c r="F139" s="99">
        <f t="shared" si="3"/>
        <v>2500000</v>
      </c>
    </row>
    <row r="140" spans="1:6" ht="22.5">
      <c r="A140" s="94" t="s">
        <v>227</v>
      </c>
      <c r="B140" s="95" t="s">
        <v>216</v>
      </c>
      <c r="C140" s="96" t="s">
        <v>415</v>
      </c>
      <c r="D140" s="97">
        <v>2500000</v>
      </c>
      <c r="E140" s="98" t="s">
        <v>56</v>
      </c>
      <c r="F140" s="99">
        <f t="shared" si="3"/>
        <v>2500000</v>
      </c>
    </row>
    <row r="141" spans="1:6" ht="56.25">
      <c r="A141" s="94" t="s">
        <v>416</v>
      </c>
      <c r="B141" s="95" t="s">
        <v>216</v>
      </c>
      <c r="C141" s="96" t="s">
        <v>417</v>
      </c>
      <c r="D141" s="97">
        <v>250000</v>
      </c>
      <c r="E141" s="98" t="s">
        <v>56</v>
      </c>
      <c r="F141" s="99">
        <f t="shared" si="3"/>
        <v>250000</v>
      </c>
    </row>
    <row r="142" spans="1:6" ht="22.5">
      <c r="A142" s="94" t="s">
        <v>227</v>
      </c>
      <c r="B142" s="95" t="s">
        <v>216</v>
      </c>
      <c r="C142" s="96" t="s">
        <v>418</v>
      </c>
      <c r="D142" s="97">
        <v>250000</v>
      </c>
      <c r="E142" s="98" t="s">
        <v>56</v>
      </c>
      <c r="F142" s="99">
        <f t="shared" si="3"/>
        <v>250000</v>
      </c>
    </row>
    <row r="143" spans="1:6" ht="22.5">
      <c r="A143" s="94" t="s">
        <v>405</v>
      </c>
      <c r="B143" s="95" t="s">
        <v>216</v>
      </c>
      <c r="C143" s="96" t="s">
        <v>419</v>
      </c>
      <c r="D143" s="97">
        <v>700000</v>
      </c>
      <c r="E143" s="98" t="s">
        <v>56</v>
      </c>
      <c r="F143" s="99">
        <f aca="true" t="shared" si="4" ref="F143:F174">IF(OR(D143="-",IF(E143="-",0,E143)&gt;=IF(D143="-",0,D143)),"-",IF(D143="-",0,D143)-IF(E143="-",0,E143))</f>
        <v>700000</v>
      </c>
    </row>
    <row r="144" spans="1:6" ht="22.5">
      <c r="A144" s="94" t="s">
        <v>227</v>
      </c>
      <c r="B144" s="95" t="s">
        <v>216</v>
      </c>
      <c r="C144" s="96" t="s">
        <v>420</v>
      </c>
      <c r="D144" s="97">
        <v>700000</v>
      </c>
      <c r="E144" s="98" t="s">
        <v>56</v>
      </c>
      <c r="F144" s="99">
        <f t="shared" si="4"/>
        <v>700000</v>
      </c>
    </row>
    <row r="145" spans="1:6" ht="22.5">
      <c r="A145" s="94" t="s">
        <v>421</v>
      </c>
      <c r="B145" s="95" t="s">
        <v>216</v>
      </c>
      <c r="C145" s="96" t="s">
        <v>422</v>
      </c>
      <c r="D145" s="97">
        <v>10736204.53</v>
      </c>
      <c r="E145" s="98">
        <v>4679863.2</v>
      </c>
      <c r="F145" s="99">
        <f t="shared" si="4"/>
        <v>6056341.329999999</v>
      </c>
    </row>
    <row r="146" spans="1:6" ht="22.5">
      <c r="A146" s="94" t="s">
        <v>227</v>
      </c>
      <c r="B146" s="95" t="s">
        <v>216</v>
      </c>
      <c r="C146" s="96" t="s">
        <v>423</v>
      </c>
      <c r="D146" s="97">
        <v>10736204.53</v>
      </c>
      <c r="E146" s="98">
        <v>4679863.2</v>
      </c>
      <c r="F146" s="99">
        <f t="shared" si="4"/>
        <v>6056341.329999999</v>
      </c>
    </row>
    <row r="147" spans="1:6" ht="22.5">
      <c r="A147" s="94" t="s">
        <v>424</v>
      </c>
      <c r="B147" s="95" t="s">
        <v>216</v>
      </c>
      <c r="C147" s="96" t="s">
        <v>425</v>
      </c>
      <c r="D147" s="97">
        <v>900000</v>
      </c>
      <c r="E147" s="98" t="s">
        <v>56</v>
      </c>
      <c r="F147" s="99">
        <f t="shared" si="4"/>
        <v>900000</v>
      </c>
    </row>
    <row r="148" spans="1:6" ht="22.5">
      <c r="A148" s="94" t="s">
        <v>227</v>
      </c>
      <c r="B148" s="95" t="s">
        <v>216</v>
      </c>
      <c r="C148" s="96" t="s">
        <v>426</v>
      </c>
      <c r="D148" s="97">
        <v>900000</v>
      </c>
      <c r="E148" s="98" t="s">
        <v>56</v>
      </c>
      <c r="F148" s="99">
        <f t="shared" si="4"/>
        <v>900000</v>
      </c>
    </row>
    <row r="149" spans="1:6" ht="33.75">
      <c r="A149" s="94" t="s">
        <v>427</v>
      </c>
      <c r="B149" s="95" t="s">
        <v>216</v>
      </c>
      <c r="C149" s="96" t="s">
        <v>428</v>
      </c>
      <c r="D149" s="97">
        <v>500000</v>
      </c>
      <c r="E149" s="98" t="s">
        <v>56</v>
      </c>
      <c r="F149" s="99">
        <f t="shared" si="4"/>
        <v>500000</v>
      </c>
    </row>
    <row r="150" spans="1:6" ht="22.5">
      <c r="A150" s="94" t="s">
        <v>227</v>
      </c>
      <c r="B150" s="95" t="s">
        <v>216</v>
      </c>
      <c r="C150" s="96" t="s">
        <v>429</v>
      </c>
      <c r="D150" s="97">
        <v>500000</v>
      </c>
      <c r="E150" s="98" t="s">
        <v>56</v>
      </c>
      <c r="F150" s="99">
        <f t="shared" si="4"/>
        <v>500000</v>
      </c>
    </row>
    <row r="151" spans="1:6" ht="12.75">
      <c r="A151" s="94" t="s">
        <v>430</v>
      </c>
      <c r="B151" s="95" t="s">
        <v>216</v>
      </c>
      <c r="C151" s="96" t="s">
        <v>431</v>
      </c>
      <c r="D151" s="97">
        <v>2000000</v>
      </c>
      <c r="E151" s="98" t="s">
        <v>56</v>
      </c>
      <c r="F151" s="99">
        <f t="shared" si="4"/>
        <v>2000000</v>
      </c>
    </row>
    <row r="152" spans="1:6" ht="22.5">
      <c r="A152" s="94" t="s">
        <v>227</v>
      </c>
      <c r="B152" s="95" t="s">
        <v>216</v>
      </c>
      <c r="C152" s="96" t="s">
        <v>432</v>
      </c>
      <c r="D152" s="97">
        <v>2000000</v>
      </c>
      <c r="E152" s="98" t="s">
        <v>56</v>
      </c>
      <c r="F152" s="99">
        <f t="shared" si="4"/>
        <v>2000000</v>
      </c>
    </row>
    <row r="153" spans="1:6" ht="12.75">
      <c r="A153" s="94" t="s">
        <v>433</v>
      </c>
      <c r="B153" s="95" t="s">
        <v>216</v>
      </c>
      <c r="C153" s="96" t="s">
        <v>434</v>
      </c>
      <c r="D153" s="97">
        <v>365000</v>
      </c>
      <c r="E153" s="98">
        <v>1600</v>
      </c>
      <c r="F153" s="99">
        <f t="shared" si="4"/>
        <v>363400</v>
      </c>
    </row>
    <row r="154" spans="1:6" ht="22.5">
      <c r="A154" s="94" t="s">
        <v>227</v>
      </c>
      <c r="B154" s="95" t="s">
        <v>216</v>
      </c>
      <c r="C154" s="96" t="s">
        <v>435</v>
      </c>
      <c r="D154" s="97">
        <v>365000</v>
      </c>
      <c r="E154" s="98">
        <v>1600</v>
      </c>
      <c r="F154" s="99">
        <f t="shared" si="4"/>
        <v>363400</v>
      </c>
    </row>
    <row r="155" spans="1:6" ht="12.75">
      <c r="A155" s="94" t="s">
        <v>436</v>
      </c>
      <c r="B155" s="95" t="s">
        <v>216</v>
      </c>
      <c r="C155" s="96" t="s">
        <v>437</v>
      </c>
      <c r="D155" s="97">
        <v>2785000</v>
      </c>
      <c r="E155" s="98" t="s">
        <v>56</v>
      </c>
      <c r="F155" s="99">
        <f t="shared" si="4"/>
        <v>2785000</v>
      </c>
    </row>
    <row r="156" spans="1:6" ht="22.5">
      <c r="A156" s="94" t="s">
        <v>227</v>
      </c>
      <c r="B156" s="95" t="s">
        <v>216</v>
      </c>
      <c r="C156" s="96" t="s">
        <v>438</v>
      </c>
      <c r="D156" s="97">
        <v>2785000</v>
      </c>
      <c r="E156" s="98" t="s">
        <v>56</v>
      </c>
      <c r="F156" s="99">
        <f t="shared" si="4"/>
        <v>2785000</v>
      </c>
    </row>
    <row r="157" spans="1:6" ht="12.75">
      <c r="A157" s="94" t="s">
        <v>439</v>
      </c>
      <c r="B157" s="95" t="s">
        <v>216</v>
      </c>
      <c r="C157" s="96" t="s">
        <v>440</v>
      </c>
      <c r="D157" s="97">
        <v>9800000</v>
      </c>
      <c r="E157" s="98" t="s">
        <v>56</v>
      </c>
      <c r="F157" s="99">
        <f t="shared" si="4"/>
        <v>9800000</v>
      </c>
    </row>
    <row r="158" spans="1:6" ht="22.5">
      <c r="A158" s="94" t="s">
        <v>227</v>
      </c>
      <c r="B158" s="95" t="s">
        <v>216</v>
      </c>
      <c r="C158" s="96" t="s">
        <v>441</v>
      </c>
      <c r="D158" s="97">
        <v>9800000</v>
      </c>
      <c r="E158" s="98" t="s">
        <v>56</v>
      </c>
      <c r="F158" s="99">
        <f t="shared" si="4"/>
        <v>9800000</v>
      </c>
    </row>
    <row r="159" spans="1:6" ht="22.5">
      <c r="A159" s="94" t="s">
        <v>442</v>
      </c>
      <c r="B159" s="95" t="s">
        <v>216</v>
      </c>
      <c r="C159" s="96" t="s">
        <v>443</v>
      </c>
      <c r="D159" s="97">
        <v>10000000</v>
      </c>
      <c r="E159" s="98" t="s">
        <v>56</v>
      </c>
      <c r="F159" s="99">
        <f t="shared" si="4"/>
        <v>10000000</v>
      </c>
    </row>
    <row r="160" spans="1:6" ht="22.5">
      <c r="A160" s="94" t="s">
        <v>227</v>
      </c>
      <c r="B160" s="95" t="s">
        <v>216</v>
      </c>
      <c r="C160" s="96" t="s">
        <v>444</v>
      </c>
      <c r="D160" s="97">
        <v>10000000</v>
      </c>
      <c r="E160" s="98" t="s">
        <v>56</v>
      </c>
      <c r="F160" s="99">
        <f t="shared" si="4"/>
        <v>10000000</v>
      </c>
    </row>
    <row r="161" spans="1:6" ht="22.5">
      <c r="A161" s="94" t="s">
        <v>445</v>
      </c>
      <c r="B161" s="95" t="s">
        <v>216</v>
      </c>
      <c r="C161" s="96" t="s">
        <v>446</v>
      </c>
      <c r="D161" s="97">
        <v>100000</v>
      </c>
      <c r="E161" s="98" t="s">
        <v>56</v>
      </c>
      <c r="F161" s="99">
        <f t="shared" si="4"/>
        <v>100000</v>
      </c>
    </row>
    <row r="162" spans="1:6" ht="22.5">
      <c r="A162" s="94" t="s">
        <v>227</v>
      </c>
      <c r="B162" s="95" t="s">
        <v>216</v>
      </c>
      <c r="C162" s="96" t="s">
        <v>447</v>
      </c>
      <c r="D162" s="97">
        <v>100000</v>
      </c>
      <c r="E162" s="98" t="s">
        <v>56</v>
      </c>
      <c r="F162" s="99">
        <f t="shared" si="4"/>
        <v>100000</v>
      </c>
    </row>
    <row r="163" spans="1:6" ht="56.25">
      <c r="A163" s="94" t="s">
        <v>448</v>
      </c>
      <c r="B163" s="95" t="s">
        <v>216</v>
      </c>
      <c r="C163" s="96" t="s">
        <v>449</v>
      </c>
      <c r="D163" s="97">
        <v>2173800</v>
      </c>
      <c r="E163" s="98" t="s">
        <v>56</v>
      </c>
      <c r="F163" s="99">
        <f t="shared" si="4"/>
        <v>2173800</v>
      </c>
    </row>
    <row r="164" spans="1:6" ht="22.5">
      <c r="A164" s="94" t="s">
        <v>227</v>
      </c>
      <c r="B164" s="95" t="s">
        <v>216</v>
      </c>
      <c r="C164" s="96" t="s">
        <v>450</v>
      </c>
      <c r="D164" s="97">
        <v>2173800</v>
      </c>
      <c r="E164" s="98" t="s">
        <v>56</v>
      </c>
      <c r="F164" s="99">
        <f t="shared" si="4"/>
        <v>2173800</v>
      </c>
    </row>
    <row r="165" spans="1:6" ht="67.5">
      <c r="A165" s="100" t="s">
        <v>451</v>
      </c>
      <c r="B165" s="95" t="s">
        <v>216</v>
      </c>
      <c r="C165" s="96" t="s">
        <v>452</v>
      </c>
      <c r="D165" s="97">
        <v>434800</v>
      </c>
      <c r="E165" s="98" t="s">
        <v>56</v>
      </c>
      <c r="F165" s="99">
        <f t="shared" si="4"/>
        <v>434800</v>
      </c>
    </row>
    <row r="166" spans="1:6" ht="22.5">
      <c r="A166" s="94" t="s">
        <v>227</v>
      </c>
      <c r="B166" s="95" t="s">
        <v>216</v>
      </c>
      <c r="C166" s="96" t="s">
        <v>453</v>
      </c>
      <c r="D166" s="97">
        <v>434800</v>
      </c>
      <c r="E166" s="98" t="s">
        <v>56</v>
      </c>
      <c r="F166" s="99">
        <f t="shared" si="4"/>
        <v>434800</v>
      </c>
    </row>
    <row r="167" spans="1:6" ht="33.75">
      <c r="A167" s="94" t="s">
        <v>427</v>
      </c>
      <c r="B167" s="95" t="s">
        <v>216</v>
      </c>
      <c r="C167" s="96" t="s">
        <v>454</v>
      </c>
      <c r="D167" s="97">
        <v>670000</v>
      </c>
      <c r="E167" s="98" t="s">
        <v>56</v>
      </c>
      <c r="F167" s="99">
        <f t="shared" si="4"/>
        <v>670000</v>
      </c>
    </row>
    <row r="168" spans="1:6" ht="22.5">
      <c r="A168" s="94" t="s">
        <v>227</v>
      </c>
      <c r="B168" s="95" t="s">
        <v>216</v>
      </c>
      <c r="C168" s="96" t="s">
        <v>455</v>
      </c>
      <c r="D168" s="97">
        <v>670000</v>
      </c>
      <c r="E168" s="98" t="s">
        <v>56</v>
      </c>
      <c r="F168" s="99">
        <f t="shared" si="4"/>
        <v>670000</v>
      </c>
    </row>
    <row r="169" spans="1:6" ht="12.75">
      <c r="A169" s="82" t="s">
        <v>456</v>
      </c>
      <c r="B169" s="83" t="s">
        <v>216</v>
      </c>
      <c r="C169" s="84" t="s">
        <v>457</v>
      </c>
      <c r="D169" s="85">
        <v>675000</v>
      </c>
      <c r="E169" s="86">
        <v>129446</v>
      </c>
      <c r="F169" s="87">
        <f t="shared" si="4"/>
        <v>545554</v>
      </c>
    </row>
    <row r="170" spans="1:6" ht="12.75">
      <c r="A170" s="94" t="s">
        <v>458</v>
      </c>
      <c r="B170" s="95" t="s">
        <v>216</v>
      </c>
      <c r="C170" s="96" t="s">
        <v>459</v>
      </c>
      <c r="D170" s="97">
        <v>675000</v>
      </c>
      <c r="E170" s="98">
        <v>129446</v>
      </c>
      <c r="F170" s="99">
        <f t="shared" si="4"/>
        <v>545554</v>
      </c>
    </row>
    <row r="171" spans="1:6" ht="22.5">
      <c r="A171" s="94" t="s">
        <v>227</v>
      </c>
      <c r="B171" s="95" t="s">
        <v>216</v>
      </c>
      <c r="C171" s="96" t="s">
        <v>460</v>
      </c>
      <c r="D171" s="97">
        <v>675000</v>
      </c>
      <c r="E171" s="98">
        <v>129446</v>
      </c>
      <c r="F171" s="99">
        <f t="shared" si="4"/>
        <v>545554</v>
      </c>
    </row>
    <row r="172" spans="1:6" ht="12.75">
      <c r="A172" s="82" t="s">
        <v>461</v>
      </c>
      <c r="B172" s="83" t="s">
        <v>216</v>
      </c>
      <c r="C172" s="84" t="s">
        <v>462</v>
      </c>
      <c r="D172" s="85">
        <v>34311100</v>
      </c>
      <c r="E172" s="86">
        <v>9741351.67</v>
      </c>
      <c r="F172" s="87">
        <f t="shared" si="4"/>
        <v>24569748.33</v>
      </c>
    </row>
    <row r="173" spans="1:6" ht="22.5">
      <c r="A173" s="94" t="s">
        <v>463</v>
      </c>
      <c r="B173" s="95" t="s">
        <v>216</v>
      </c>
      <c r="C173" s="96" t="s">
        <v>464</v>
      </c>
      <c r="D173" s="97">
        <v>16029100</v>
      </c>
      <c r="E173" s="98">
        <v>5799100</v>
      </c>
      <c r="F173" s="99">
        <f t="shared" si="4"/>
        <v>10230000</v>
      </c>
    </row>
    <row r="174" spans="1:6" ht="45">
      <c r="A174" s="94" t="s">
        <v>465</v>
      </c>
      <c r="B174" s="95" t="s">
        <v>216</v>
      </c>
      <c r="C174" s="96" t="s">
        <v>466</v>
      </c>
      <c r="D174" s="97">
        <v>14897000</v>
      </c>
      <c r="E174" s="98">
        <v>4667000</v>
      </c>
      <c r="F174" s="99">
        <f t="shared" si="4"/>
        <v>10230000</v>
      </c>
    </row>
    <row r="175" spans="1:6" ht="12.75">
      <c r="A175" s="94" t="s">
        <v>467</v>
      </c>
      <c r="B175" s="95" t="s">
        <v>216</v>
      </c>
      <c r="C175" s="96" t="s">
        <v>468</v>
      </c>
      <c r="D175" s="97">
        <v>1132100</v>
      </c>
      <c r="E175" s="98">
        <v>1132100</v>
      </c>
      <c r="F175" s="99" t="str">
        <f aca="true" t="shared" si="5" ref="F175:F206">IF(OR(D175="-",IF(E175="-",0,E175)&gt;=IF(D175="-",0,D175)),"-",IF(D175="-",0,D175)-IF(E175="-",0,E175))</f>
        <v>-</v>
      </c>
    </row>
    <row r="176" spans="1:6" ht="33.75">
      <c r="A176" s="94" t="s">
        <v>469</v>
      </c>
      <c r="B176" s="95" t="s">
        <v>216</v>
      </c>
      <c r="C176" s="96" t="s">
        <v>470</v>
      </c>
      <c r="D176" s="97">
        <v>3317600</v>
      </c>
      <c r="E176" s="98">
        <v>829366</v>
      </c>
      <c r="F176" s="99">
        <f t="shared" si="5"/>
        <v>2488234</v>
      </c>
    </row>
    <row r="177" spans="1:6" ht="45">
      <c r="A177" s="94" t="s">
        <v>465</v>
      </c>
      <c r="B177" s="95" t="s">
        <v>216</v>
      </c>
      <c r="C177" s="96" t="s">
        <v>471</v>
      </c>
      <c r="D177" s="97">
        <v>3317600</v>
      </c>
      <c r="E177" s="98">
        <v>829366</v>
      </c>
      <c r="F177" s="99">
        <f t="shared" si="5"/>
        <v>2488234</v>
      </c>
    </row>
    <row r="178" spans="1:6" ht="22.5">
      <c r="A178" s="94" t="s">
        <v>472</v>
      </c>
      <c r="B178" s="95" t="s">
        <v>216</v>
      </c>
      <c r="C178" s="96" t="s">
        <v>473</v>
      </c>
      <c r="D178" s="97">
        <v>1702500</v>
      </c>
      <c r="E178" s="98">
        <v>340500</v>
      </c>
      <c r="F178" s="99">
        <f t="shared" si="5"/>
        <v>1362000</v>
      </c>
    </row>
    <row r="179" spans="1:6" ht="45">
      <c r="A179" s="94" t="s">
        <v>465</v>
      </c>
      <c r="B179" s="95" t="s">
        <v>216</v>
      </c>
      <c r="C179" s="96" t="s">
        <v>474</v>
      </c>
      <c r="D179" s="97">
        <v>1702500</v>
      </c>
      <c r="E179" s="98">
        <v>340500</v>
      </c>
      <c r="F179" s="99">
        <f t="shared" si="5"/>
        <v>1362000</v>
      </c>
    </row>
    <row r="180" spans="1:6" ht="33.75">
      <c r="A180" s="94" t="s">
        <v>427</v>
      </c>
      <c r="B180" s="95" t="s">
        <v>216</v>
      </c>
      <c r="C180" s="96" t="s">
        <v>475</v>
      </c>
      <c r="D180" s="97">
        <v>1230000</v>
      </c>
      <c r="E180" s="98" t="s">
        <v>56</v>
      </c>
      <c r="F180" s="99">
        <f t="shared" si="5"/>
        <v>1230000</v>
      </c>
    </row>
    <row r="181" spans="1:6" ht="12.75">
      <c r="A181" s="94" t="s">
        <v>467</v>
      </c>
      <c r="B181" s="95" t="s">
        <v>216</v>
      </c>
      <c r="C181" s="96" t="s">
        <v>476</v>
      </c>
      <c r="D181" s="97">
        <v>1230000</v>
      </c>
      <c r="E181" s="98" t="s">
        <v>56</v>
      </c>
      <c r="F181" s="99">
        <f t="shared" si="5"/>
        <v>1230000</v>
      </c>
    </row>
    <row r="182" spans="1:6" ht="67.5">
      <c r="A182" s="94" t="s">
        <v>477</v>
      </c>
      <c r="B182" s="95" t="s">
        <v>216</v>
      </c>
      <c r="C182" s="96" t="s">
        <v>478</v>
      </c>
      <c r="D182" s="97">
        <v>28100</v>
      </c>
      <c r="E182" s="98" t="s">
        <v>56</v>
      </c>
      <c r="F182" s="99">
        <f t="shared" si="5"/>
        <v>28100</v>
      </c>
    </row>
    <row r="183" spans="1:6" ht="12.75">
      <c r="A183" s="94" t="s">
        <v>467</v>
      </c>
      <c r="B183" s="95" t="s">
        <v>216</v>
      </c>
      <c r="C183" s="96" t="s">
        <v>479</v>
      </c>
      <c r="D183" s="97">
        <v>28100</v>
      </c>
      <c r="E183" s="98" t="s">
        <v>56</v>
      </c>
      <c r="F183" s="99">
        <f t="shared" si="5"/>
        <v>28100</v>
      </c>
    </row>
    <row r="184" spans="1:6" ht="67.5">
      <c r="A184" s="100" t="s">
        <v>480</v>
      </c>
      <c r="B184" s="95" t="s">
        <v>216</v>
      </c>
      <c r="C184" s="96" t="s">
        <v>481</v>
      </c>
      <c r="D184" s="97">
        <v>3000</v>
      </c>
      <c r="E184" s="98" t="s">
        <v>56</v>
      </c>
      <c r="F184" s="99">
        <f t="shared" si="5"/>
        <v>3000</v>
      </c>
    </row>
    <row r="185" spans="1:6" ht="12.75">
      <c r="A185" s="94" t="s">
        <v>467</v>
      </c>
      <c r="B185" s="95" t="s">
        <v>216</v>
      </c>
      <c r="C185" s="96" t="s">
        <v>482</v>
      </c>
      <c r="D185" s="97">
        <v>3000</v>
      </c>
      <c r="E185" s="98" t="s">
        <v>56</v>
      </c>
      <c r="F185" s="99">
        <f t="shared" si="5"/>
        <v>3000</v>
      </c>
    </row>
    <row r="186" spans="1:6" ht="22.5">
      <c r="A186" s="94" t="s">
        <v>483</v>
      </c>
      <c r="B186" s="95" t="s">
        <v>216</v>
      </c>
      <c r="C186" s="96" t="s">
        <v>484</v>
      </c>
      <c r="D186" s="97">
        <v>9034200</v>
      </c>
      <c r="E186" s="98">
        <v>2554074.67</v>
      </c>
      <c r="F186" s="99">
        <f t="shared" si="5"/>
        <v>6480125.33</v>
      </c>
    </row>
    <row r="187" spans="1:6" ht="12.75">
      <c r="A187" s="94" t="s">
        <v>485</v>
      </c>
      <c r="B187" s="95" t="s">
        <v>216</v>
      </c>
      <c r="C187" s="96" t="s">
        <v>486</v>
      </c>
      <c r="D187" s="97">
        <v>5213200</v>
      </c>
      <c r="E187" s="98">
        <v>1578809.97</v>
      </c>
      <c r="F187" s="99">
        <f t="shared" si="5"/>
        <v>3634390.0300000003</v>
      </c>
    </row>
    <row r="188" spans="1:6" ht="33.75">
      <c r="A188" s="94" t="s">
        <v>487</v>
      </c>
      <c r="B188" s="95" t="s">
        <v>216</v>
      </c>
      <c r="C188" s="96" t="s">
        <v>488</v>
      </c>
      <c r="D188" s="97">
        <v>1574200</v>
      </c>
      <c r="E188" s="98">
        <v>451045.49</v>
      </c>
      <c r="F188" s="99">
        <f t="shared" si="5"/>
        <v>1123154.51</v>
      </c>
    </row>
    <row r="189" spans="1:6" ht="22.5">
      <c r="A189" s="94" t="s">
        <v>227</v>
      </c>
      <c r="B189" s="95" t="s">
        <v>216</v>
      </c>
      <c r="C189" s="96" t="s">
        <v>489</v>
      </c>
      <c r="D189" s="97">
        <v>2246800</v>
      </c>
      <c r="E189" s="98">
        <v>524219.21</v>
      </c>
      <c r="F189" s="99">
        <f t="shared" si="5"/>
        <v>1722580.79</v>
      </c>
    </row>
    <row r="190" spans="1:6" ht="33.75">
      <c r="A190" s="94" t="s">
        <v>469</v>
      </c>
      <c r="B190" s="95" t="s">
        <v>216</v>
      </c>
      <c r="C190" s="96" t="s">
        <v>490</v>
      </c>
      <c r="D190" s="97">
        <v>1882400</v>
      </c>
      <c r="E190" s="98" t="s">
        <v>56</v>
      </c>
      <c r="F190" s="99">
        <f t="shared" si="5"/>
        <v>1882400</v>
      </c>
    </row>
    <row r="191" spans="1:6" ht="12.75">
      <c r="A191" s="94" t="s">
        <v>485</v>
      </c>
      <c r="B191" s="95" t="s">
        <v>216</v>
      </c>
      <c r="C191" s="96" t="s">
        <v>491</v>
      </c>
      <c r="D191" s="97">
        <v>1445800</v>
      </c>
      <c r="E191" s="98" t="s">
        <v>56</v>
      </c>
      <c r="F191" s="99">
        <f t="shared" si="5"/>
        <v>1445800</v>
      </c>
    </row>
    <row r="192" spans="1:6" ht="33.75">
      <c r="A192" s="94" t="s">
        <v>487</v>
      </c>
      <c r="B192" s="95" t="s">
        <v>216</v>
      </c>
      <c r="C192" s="96" t="s">
        <v>492</v>
      </c>
      <c r="D192" s="97">
        <v>436600</v>
      </c>
      <c r="E192" s="98" t="s">
        <v>56</v>
      </c>
      <c r="F192" s="99">
        <f t="shared" si="5"/>
        <v>436600</v>
      </c>
    </row>
    <row r="193" spans="1:6" ht="33.75">
      <c r="A193" s="94" t="s">
        <v>427</v>
      </c>
      <c r="B193" s="95" t="s">
        <v>216</v>
      </c>
      <c r="C193" s="96" t="s">
        <v>493</v>
      </c>
      <c r="D193" s="97">
        <v>200000</v>
      </c>
      <c r="E193" s="98" t="s">
        <v>56</v>
      </c>
      <c r="F193" s="99">
        <f t="shared" si="5"/>
        <v>200000</v>
      </c>
    </row>
    <row r="194" spans="1:6" ht="22.5">
      <c r="A194" s="94" t="s">
        <v>227</v>
      </c>
      <c r="B194" s="95" t="s">
        <v>216</v>
      </c>
      <c r="C194" s="96" t="s">
        <v>494</v>
      </c>
      <c r="D194" s="97">
        <v>200000</v>
      </c>
      <c r="E194" s="98" t="s">
        <v>56</v>
      </c>
      <c r="F194" s="99">
        <f t="shared" si="5"/>
        <v>200000</v>
      </c>
    </row>
    <row r="195" spans="1:6" ht="22.5">
      <c r="A195" s="94" t="s">
        <v>472</v>
      </c>
      <c r="B195" s="95" t="s">
        <v>216</v>
      </c>
      <c r="C195" s="96" t="s">
        <v>495</v>
      </c>
      <c r="D195" s="97">
        <v>884200</v>
      </c>
      <c r="E195" s="98">
        <v>218311</v>
      </c>
      <c r="F195" s="99">
        <f t="shared" si="5"/>
        <v>665889</v>
      </c>
    </row>
    <row r="196" spans="1:6" ht="12.75">
      <c r="A196" s="94" t="s">
        <v>485</v>
      </c>
      <c r="B196" s="95" t="s">
        <v>216</v>
      </c>
      <c r="C196" s="96" t="s">
        <v>496</v>
      </c>
      <c r="D196" s="97">
        <v>680500</v>
      </c>
      <c r="E196" s="98">
        <v>180823</v>
      </c>
      <c r="F196" s="99">
        <f t="shared" si="5"/>
        <v>499677</v>
      </c>
    </row>
    <row r="197" spans="1:6" ht="33.75">
      <c r="A197" s="94" t="s">
        <v>487</v>
      </c>
      <c r="B197" s="95" t="s">
        <v>216</v>
      </c>
      <c r="C197" s="96" t="s">
        <v>497</v>
      </c>
      <c r="D197" s="97">
        <v>203700</v>
      </c>
      <c r="E197" s="98">
        <v>37488</v>
      </c>
      <c r="F197" s="99">
        <f t="shared" si="5"/>
        <v>166212</v>
      </c>
    </row>
    <row r="198" spans="1:6" ht="12.75">
      <c r="A198" s="82" t="s">
        <v>498</v>
      </c>
      <c r="B198" s="83" t="s">
        <v>216</v>
      </c>
      <c r="C198" s="84" t="s">
        <v>499</v>
      </c>
      <c r="D198" s="85">
        <v>396200</v>
      </c>
      <c r="E198" s="86">
        <v>134983</v>
      </c>
      <c r="F198" s="87">
        <f t="shared" si="5"/>
        <v>261217</v>
      </c>
    </row>
    <row r="199" spans="1:6" ht="22.5">
      <c r="A199" s="94" t="s">
        <v>500</v>
      </c>
      <c r="B199" s="95" t="s">
        <v>216</v>
      </c>
      <c r="C199" s="96" t="s">
        <v>501</v>
      </c>
      <c r="D199" s="97">
        <v>396200</v>
      </c>
      <c r="E199" s="98">
        <v>134983</v>
      </c>
      <c r="F199" s="99">
        <f t="shared" si="5"/>
        <v>261217</v>
      </c>
    </row>
    <row r="200" spans="1:6" ht="22.5">
      <c r="A200" s="94" t="s">
        <v>502</v>
      </c>
      <c r="B200" s="95" t="s">
        <v>216</v>
      </c>
      <c r="C200" s="96" t="s">
        <v>503</v>
      </c>
      <c r="D200" s="97">
        <v>396200</v>
      </c>
      <c r="E200" s="98">
        <v>134983</v>
      </c>
      <c r="F200" s="99">
        <f t="shared" si="5"/>
        <v>261217</v>
      </c>
    </row>
    <row r="201" spans="1:6" ht="12.75">
      <c r="A201" s="82" t="s">
        <v>504</v>
      </c>
      <c r="B201" s="83" t="s">
        <v>216</v>
      </c>
      <c r="C201" s="84" t="s">
        <v>505</v>
      </c>
      <c r="D201" s="85">
        <v>1365341</v>
      </c>
      <c r="E201" s="86" t="s">
        <v>56</v>
      </c>
      <c r="F201" s="87">
        <f t="shared" si="5"/>
        <v>1365341</v>
      </c>
    </row>
    <row r="202" spans="1:6" ht="22.5">
      <c r="A202" s="94" t="s">
        <v>506</v>
      </c>
      <c r="B202" s="95" t="s">
        <v>216</v>
      </c>
      <c r="C202" s="96" t="s">
        <v>507</v>
      </c>
      <c r="D202" s="97">
        <v>500000</v>
      </c>
      <c r="E202" s="98" t="s">
        <v>56</v>
      </c>
      <c r="F202" s="99">
        <f t="shared" si="5"/>
        <v>500000</v>
      </c>
    </row>
    <row r="203" spans="1:6" ht="12.75">
      <c r="A203" s="94" t="s">
        <v>508</v>
      </c>
      <c r="B203" s="95" t="s">
        <v>216</v>
      </c>
      <c r="C203" s="96" t="s">
        <v>509</v>
      </c>
      <c r="D203" s="97">
        <v>500000</v>
      </c>
      <c r="E203" s="98" t="s">
        <v>56</v>
      </c>
      <c r="F203" s="99">
        <f t="shared" si="5"/>
        <v>500000</v>
      </c>
    </row>
    <row r="204" spans="1:6" ht="22.5">
      <c r="A204" s="94" t="s">
        <v>510</v>
      </c>
      <c r="B204" s="95" t="s">
        <v>216</v>
      </c>
      <c r="C204" s="96" t="s">
        <v>511</v>
      </c>
      <c r="D204" s="97">
        <v>80000</v>
      </c>
      <c r="E204" s="98" t="s">
        <v>56</v>
      </c>
      <c r="F204" s="99">
        <f t="shared" si="5"/>
        <v>80000</v>
      </c>
    </row>
    <row r="205" spans="1:6" ht="12.75">
      <c r="A205" s="94" t="s">
        <v>508</v>
      </c>
      <c r="B205" s="95" t="s">
        <v>216</v>
      </c>
      <c r="C205" s="96" t="s">
        <v>512</v>
      </c>
      <c r="D205" s="97">
        <v>80000</v>
      </c>
      <c r="E205" s="98" t="s">
        <v>56</v>
      </c>
      <c r="F205" s="99">
        <f t="shared" si="5"/>
        <v>80000</v>
      </c>
    </row>
    <row r="206" spans="1:6" ht="22.5">
      <c r="A206" s="94" t="s">
        <v>513</v>
      </c>
      <c r="B206" s="95" t="s">
        <v>216</v>
      </c>
      <c r="C206" s="96" t="s">
        <v>514</v>
      </c>
      <c r="D206" s="97">
        <v>785341</v>
      </c>
      <c r="E206" s="98" t="s">
        <v>56</v>
      </c>
      <c r="F206" s="99">
        <f t="shared" si="5"/>
        <v>785341</v>
      </c>
    </row>
    <row r="207" spans="1:6" ht="12.75">
      <c r="A207" s="94" t="s">
        <v>508</v>
      </c>
      <c r="B207" s="95" t="s">
        <v>216</v>
      </c>
      <c r="C207" s="96" t="s">
        <v>515</v>
      </c>
      <c r="D207" s="97">
        <v>785341</v>
      </c>
      <c r="E207" s="98" t="s">
        <v>56</v>
      </c>
      <c r="F207" s="99">
        <f>IF(OR(D207="-",IF(E207="-",0,E207)&gt;=IF(D207="-",0,D207)),"-",IF(D207="-",0,D207)-IF(E207="-",0,E207))</f>
        <v>785341</v>
      </c>
    </row>
    <row r="208" spans="1:6" ht="12.75">
      <c r="A208" s="82" t="s">
        <v>516</v>
      </c>
      <c r="B208" s="83" t="s">
        <v>216</v>
      </c>
      <c r="C208" s="84" t="s">
        <v>517</v>
      </c>
      <c r="D208" s="85">
        <v>1125000</v>
      </c>
      <c r="E208" s="86">
        <v>205278.53</v>
      </c>
      <c r="F208" s="87">
        <f>IF(OR(D208="-",IF(E208="-",0,E208)&gt;=IF(D208="-",0,D208)),"-",IF(D208="-",0,D208)-IF(E208="-",0,E208))</f>
        <v>919721.47</v>
      </c>
    </row>
    <row r="209" spans="1:6" ht="22.5">
      <c r="A209" s="94" t="s">
        <v>518</v>
      </c>
      <c r="B209" s="95" t="s">
        <v>216</v>
      </c>
      <c r="C209" s="96" t="s">
        <v>519</v>
      </c>
      <c r="D209" s="97">
        <v>1125000</v>
      </c>
      <c r="E209" s="98">
        <v>205278.53</v>
      </c>
      <c r="F209" s="99">
        <f>IF(OR(D209="-",IF(E209="-",0,E209)&gt;=IF(D209="-",0,D209)),"-",IF(D209="-",0,D209)-IF(E209="-",0,E209))</f>
        <v>919721.47</v>
      </c>
    </row>
    <row r="210" spans="1:6" ht="22.5">
      <c r="A210" s="94" t="s">
        <v>227</v>
      </c>
      <c r="B210" s="95" t="s">
        <v>216</v>
      </c>
      <c r="C210" s="96" t="s">
        <v>520</v>
      </c>
      <c r="D210" s="97">
        <v>1125000</v>
      </c>
      <c r="E210" s="98">
        <v>205278.53</v>
      </c>
      <c r="F210" s="99">
        <f>IF(OR(D210="-",IF(E210="-",0,E210)&gt;=IF(D210="-",0,D210)),"-",IF(D210="-",0,D210)-IF(E210="-",0,E210))</f>
        <v>919721.47</v>
      </c>
    </row>
    <row r="211" spans="1:6" ht="22.5">
      <c r="A211" s="82" t="s">
        <v>521</v>
      </c>
      <c r="B211" s="83" t="s">
        <v>216</v>
      </c>
      <c r="C211" s="84" t="s">
        <v>522</v>
      </c>
      <c r="D211" s="85">
        <v>317000</v>
      </c>
      <c r="E211" s="86">
        <v>75967.15</v>
      </c>
      <c r="F211" s="87">
        <f>IF(OR(D211="-",IF(E211="-",0,E211)&gt;=IF(D211="-",0,D211)),"-",IF(D211="-",0,D211)-IF(E211="-",0,E211))</f>
        <v>241032.85</v>
      </c>
    </row>
    <row r="212" spans="1:6" ht="12.75">
      <c r="A212" s="94" t="s">
        <v>523</v>
      </c>
      <c r="B212" s="95" t="s">
        <v>216</v>
      </c>
      <c r="C212" s="96" t="s">
        <v>524</v>
      </c>
      <c r="D212" s="97">
        <v>317000</v>
      </c>
      <c r="E212" s="98">
        <v>75967.15</v>
      </c>
      <c r="F212" s="99">
        <f>IF(OR(D212="-",IF(E212="-",0,E212)&gt;=IF(D212="-",0,D212)),"-",IF(D212="-",0,D212)-IF(E212="-",0,E212))</f>
        <v>241032.85</v>
      </c>
    </row>
    <row r="213" spans="1:6" ht="13.5" thickBot="1">
      <c r="A213" s="94" t="s">
        <v>525</v>
      </c>
      <c r="B213" s="95" t="s">
        <v>216</v>
      </c>
      <c r="C213" s="96" t="s">
        <v>526</v>
      </c>
      <c r="D213" s="97">
        <v>317000</v>
      </c>
      <c r="E213" s="98">
        <v>75967.15</v>
      </c>
      <c r="F213" s="99">
        <f>IF(OR(D213="-",IF(E213="-",0,E213)&gt;=IF(D213="-",0,D213)),"-",IF(D213="-",0,D213)-IF(E213="-",0,E213))</f>
        <v>241032.85</v>
      </c>
    </row>
    <row r="214" spans="1:6" ht="9" customHeight="1" thickBot="1">
      <c r="A214" s="101"/>
      <c r="B214" s="102"/>
      <c r="C214" s="103"/>
      <c r="D214" s="104"/>
      <c r="E214" s="102"/>
      <c r="F214" s="102"/>
    </row>
    <row r="215" spans="1:6" ht="13.5" customHeight="1" thickBot="1">
      <c r="A215" s="105" t="s">
        <v>527</v>
      </c>
      <c r="B215" s="106" t="s">
        <v>528</v>
      </c>
      <c r="C215" s="107" t="s">
        <v>217</v>
      </c>
      <c r="D215" s="108">
        <v>-87747499.56</v>
      </c>
      <c r="E215" s="108">
        <v>-52032.01</v>
      </c>
      <c r="F215" s="109" t="s">
        <v>529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1" dxfId="301" operator="equal" stopIfTrue="1">
      <formula>0</formula>
    </cfRule>
  </conditionalFormatting>
  <conditionalFormatting sqref="E15:F15">
    <cfRule type="cellIs" priority="200" dxfId="301" operator="equal" stopIfTrue="1">
      <formula>0</formula>
    </cfRule>
  </conditionalFormatting>
  <conditionalFormatting sqref="E16:F16">
    <cfRule type="cellIs" priority="199" dxfId="301" operator="equal" stopIfTrue="1">
      <formula>0</formula>
    </cfRule>
  </conditionalFormatting>
  <conditionalFormatting sqref="E17:F17">
    <cfRule type="cellIs" priority="198" dxfId="301" operator="equal" stopIfTrue="1">
      <formula>0</formula>
    </cfRule>
  </conditionalFormatting>
  <conditionalFormatting sqref="E18:F18">
    <cfRule type="cellIs" priority="197" dxfId="301" operator="equal" stopIfTrue="1">
      <formula>0</formula>
    </cfRule>
  </conditionalFormatting>
  <conditionalFormatting sqref="E19:F19">
    <cfRule type="cellIs" priority="196" dxfId="301" operator="equal" stopIfTrue="1">
      <formula>0</formula>
    </cfRule>
  </conditionalFormatting>
  <conditionalFormatting sqref="E20:F20">
    <cfRule type="cellIs" priority="195" dxfId="301" operator="equal" stopIfTrue="1">
      <formula>0</formula>
    </cfRule>
  </conditionalFormatting>
  <conditionalFormatting sqref="E21:F21">
    <cfRule type="cellIs" priority="194" dxfId="301" operator="equal" stopIfTrue="1">
      <formula>0</formula>
    </cfRule>
  </conditionalFormatting>
  <conditionalFormatting sqref="E22:F22">
    <cfRule type="cellIs" priority="193" dxfId="301" operator="equal" stopIfTrue="1">
      <formula>0</formula>
    </cfRule>
  </conditionalFormatting>
  <conditionalFormatting sqref="E23:F23">
    <cfRule type="cellIs" priority="192" dxfId="301" operator="equal" stopIfTrue="1">
      <formula>0</formula>
    </cfRule>
  </conditionalFormatting>
  <conditionalFormatting sqref="E24:F24">
    <cfRule type="cellIs" priority="191" dxfId="301" operator="equal" stopIfTrue="1">
      <formula>0</formula>
    </cfRule>
  </conditionalFormatting>
  <conditionalFormatting sqref="E25:F25">
    <cfRule type="cellIs" priority="190" dxfId="301" operator="equal" stopIfTrue="1">
      <formula>0</formula>
    </cfRule>
  </conditionalFormatting>
  <conditionalFormatting sqref="E26:F26">
    <cfRule type="cellIs" priority="189" dxfId="301" operator="equal" stopIfTrue="1">
      <formula>0</formula>
    </cfRule>
  </conditionalFormatting>
  <conditionalFormatting sqref="E27:F27">
    <cfRule type="cellIs" priority="188" dxfId="301" operator="equal" stopIfTrue="1">
      <formula>0</formula>
    </cfRule>
  </conditionalFormatting>
  <conditionalFormatting sqref="E28:F28">
    <cfRule type="cellIs" priority="187" dxfId="301" operator="equal" stopIfTrue="1">
      <formula>0</formula>
    </cfRule>
  </conditionalFormatting>
  <conditionalFormatting sqref="E29:F29">
    <cfRule type="cellIs" priority="186" dxfId="301" operator="equal" stopIfTrue="1">
      <formula>0</formula>
    </cfRule>
  </conditionalFormatting>
  <conditionalFormatting sqref="E30:F30">
    <cfRule type="cellIs" priority="185" dxfId="301" operator="equal" stopIfTrue="1">
      <formula>0</formula>
    </cfRule>
  </conditionalFormatting>
  <conditionalFormatting sqref="E31:F31">
    <cfRule type="cellIs" priority="184" dxfId="301" operator="equal" stopIfTrue="1">
      <formula>0</formula>
    </cfRule>
  </conditionalFormatting>
  <conditionalFormatting sqref="E32:F32">
    <cfRule type="cellIs" priority="183" dxfId="301" operator="equal" stopIfTrue="1">
      <formula>0</formula>
    </cfRule>
  </conditionalFormatting>
  <conditionalFormatting sqref="E33:F33">
    <cfRule type="cellIs" priority="182" dxfId="301" operator="equal" stopIfTrue="1">
      <formula>0</formula>
    </cfRule>
  </conditionalFormatting>
  <conditionalFormatting sqref="E34:F34">
    <cfRule type="cellIs" priority="181" dxfId="301" operator="equal" stopIfTrue="1">
      <formula>0</formula>
    </cfRule>
  </conditionalFormatting>
  <conditionalFormatting sqref="E35:F35">
    <cfRule type="cellIs" priority="180" dxfId="301" operator="equal" stopIfTrue="1">
      <formula>0</formula>
    </cfRule>
  </conditionalFormatting>
  <conditionalFormatting sqref="E36:F36">
    <cfRule type="cellIs" priority="179" dxfId="301" operator="equal" stopIfTrue="1">
      <formula>0</formula>
    </cfRule>
  </conditionalFormatting>
  <conditionalFormatting sqref="E37:F37">
    <cfRule type="cellIs" priority="178" dxfId="301" operator="equal" stopIfTrue="1">
      <formula>0</formula>
    </cfRule>
  </conditionalFormatting>
  <conditionalFormatting sqref="E38:F38">
    <cfRule type="cellIs" priority="177" dxfId="301" operator="equal" stopIfTrue="1">
      <formula>0</formula>
    </cfRule>
  </conditionalFormatting>
  <conditionalFormatting sqref="E39:F39">
    <cfRule type="cellIs" priority="176" dxfId="301" operator="equal" stopIfTrue="1">
      <formula>0</formula>
    </cfRule>
  </conditionalFormatting>
  <conditionalFormatting sqref="E40:F40">
    <cfRule type="cellIs" priority="175" dxfId="301" operator="equal" stopIfTrue="1">
      <formula>0</formula>
    </cfRule>
  </conditionalFormatting>
  <conditionalFormatting sqref="E41:F41">
    <cfRule type="cellIs" priority="174" dxfId="301" operator="equal" stopIfTrue="1">
      <formula>0</formula>
    </cfRule>
  </conditionalFormatting>
  <conditionalFormatting sqref="E42:F42">
    <cfRule type="cellIs" priority="173" dxfId="301" operator="equal" stopIfTrue="1">
      <formula>0</formula>
    </cfRule>
  </conditionalFormatting>
  <conditionalFormatting sqref="E43:F43">
    <cfRule type="cellIs" priority="172" dxfId="301" operator="equal" stopIfTrue="1">
      <formula>0</formula>
    </cfRule>
  </conditionalFormatting>
  <conditionalFormatting sqref="E44:F44">
    <cfRule type="cellIs" priority="171" dxfId="301" operator="equal" stopIfTrue="1">
      <formula>0</formula>
    </cfRule>
  </conditionalFormatting>
  <conditionalFormatting sqref="E45:F45">
    <cfRule type="cellIs" priority="170" dxfId="301" operator="equal" stopIfTrue="1">
      <formula>0</formula>
    </cfRule>
  </conditionalFormatting>
  <conditionalFormatting sqref="E46:F46">
    <cfRule type="cellIs" priority="169" dxfId="301" operator="equal" stopIfTrue="1">
      <formula>0</formula>
    </cfRule>
  </conditionalFormatting>
  <conditionalFormatting sqref="E47:F47">
    <cfRule type="cellIs" priority="168" dxfId="301" operator="equal" stopIfTrue="1">
      <formula>0</formula>
    </cfRule>
  </conditionalFormatting>
  <conditionalFormatting sqref="E48:F48">
    <cfRule type="cellIs" priority="167" dxfId="301" operator="equal" stopIfTrue="1">
      <formula>0</formula>
    </cfRule>
  </conditionalFormatting>
  <conditionalFormatting sqref="E49:F49">
    <cfRule type="cellIs" priority="166" dxfId="301" operator="equal" stopIfTrue="1">
      <formula>0</formula>
    </cfRule>
  </conditionalFormatting>
  <conditionalFormatting sqref="E50:F50">
    <cfRule type="cellIs" priority="165" dxfId="301" operator="equal" stopIfTrue="1">
      <formula>0</formula>
    </cfRule>
  </conditionalFormatting>
  <conditionalFormatting sqref="E51:F51">
    <cfRule type="cellIs" priority="164" dxfId="301" operator="equal" stopIfTrue="1">
      <formula>0</formula>
    </cfRule>
  </conditionalFormatting>
  <conditionalFormatting sqref="E52:F52">
    <cfRule type="cellIs" priority="163" dxfId="301" operator="equal" stopIfTrue="1">
      <formula>0</formula>
    </cfRule>
  </conditionalFormatting>
  <conditionalFormatting sqref="E53:F53">
    <cfRule type="cellIs" priority="162" dxfId="301" operator="equal" stopIfTrue="1">
      <formula>0</formula>
    </cfRule>
  </conditionalFormatting>
  <conditionalFormatting sqref="E54:F54">
    <cfRule type="cellIs" priority="161" dxfId="301" operator="equal" stopIfTrue="1">
      <formula>0</formula>
    </cfRule>
  </conditionalFormatting>
  <conditionalFormatting sqref="E55:F55">
    <cfRule type="cellIs" priority="160" dxfId="301" operator="equal" stopIfTrue="1">
      <formula>0</formula>
    </cfRule>
  </conditionalFormatting>
  <conditionalFormatting sqref="E56:F56">
    <cfRule type="cellIs" priority="159" dxfId="301" operator="equal" stopIfTrue="1">
      <formula>0</formula>
    </cfRule>
  </conditionalFormatting>
  <conditionalFormatting sqref="E57:F57">
    <cfRule type="cellIs" priority="158" dxfId="301" operator="equal" stopIfTrue="1">
      <formula>0</formula>
    </cfRule>
  </conditionalFormatting>
  <conditionalFormatting sqref="E58:F58">
    <cfRule type="cellIs" priority="157" dxfId="301" operator="equal" stopIfTrue="1">
      <formula>0</formula>
    </cfRule>
  </conditionalFormatting>
  <conditionalFormatting sqref="E59:F59">
    <cfRule type="cellIs" priority="156" dxfId="301" operator="equal" stopIfTrue="1">
      <formula>0</formula>
    </cfRule>
  </conditionalFormatting>
  <conditionalFormatting sqref="E60:F60">
    <cfRule type="cellIs" priority="155" dxfId="301" operator="equal" stopIfTrue="1">
      <formula>0</formula>
    </cfRule>
  </conditionalFormatting>
  <conditionalFormatting sqref="E61:F61">
    <cfRule type="cellIs" priority="154" dxfId="301" operator="equal" stopIfTrue="1">
      <formula>0</formula>
    </cfRule>
  </conditionalFormatting>
  <conditionalFormatting sqref="E62:F62">
    <cfRule type="cellIs" priority="153" dxfId="301" operator="equal" stopIfTrue="1">
      <formula>0</formula>
    </cfRule>
  </conditionalFormatting>
  <conditionalFormatting sqref="E63:F63">
    <cfRule type="cellIs" priority="152" dxfId="301" operator="equal" stopIfTrue="1">
      <formula>0</formula>
    </cfRule>
  </conditionalFormatting>
  <conditionalFormatting sqref="E64:F64">
    <cfRule type="cellIs" priority="151" dxfId="301" operator="equal" stopIfTrue="1">
      <formula>0</formula>
    </cfRule>
  </conditionalFormatting>
  <conditionalFormatting sqref="E65:F65">
    <cfRule type="cellIs" priority="150" dxfId="301" operator="equal" stopIfTrue="1">
      <formula>0</formula>
    </cfRule>
  </conditionalFormatting>
  <conditionalFormatting sqref="E66:F66">
    <cfRule type="cellIs" priority="149" dxfId="301" operator="equal" stopIfTrue="1">
      <formula>0</formula>
    </cfRule>
  </conditionalFormatting>
  <conditionalFormatting sqref="E67:F67">
    <cfRule type="cellIs" priority="148" dxfId="301" operator="equal" stopIfTrue="1">
      <formula>0</formula>
    </cfRule>
  </conditionalFormatting>
  <conditionalFormatting sqref="E68:F68">
    <cfRule type="cellIs" priority="147" dxfId="301" operator="equal" stopIfTrue="1">
      <formula>0</formula>
    </cfRule>
  </conditionalFormatting>
  <conditionalFormatting sqref="E69:F69">
    <cfRule type="cellIs" priority="146" dxfId="301" operator="equal" stopIfTrue="1">
      <formula>0</formula>
    </cfRule>
  </conditionalFormatting>
  <conditionalFormatting sqref="E70:F70">
    <cfRule type="cellIs" priority="145" dxfId="301" operator="equal" stopIfTrue="1">
      <formula>0</formula>
    </cfRule>
  </conditionalFormatting>
  <conditionalFormatting sqref="E71:F71">
    <cfRule type="cellIs" priority="144" dxfId="301" operator="equal" stopIfTrue="1">
      <formula>0</formula>
    </cfRule>
  </conditionalFormatting>
  <conditionalFormatting sqref="E72:F72">
    <cfRule type="cellIs" priority="143" dxfId="301" operator="equal" stopIfTrue="1">
      <formula>0</formula>
    </cfRule>
  </conditionalFormatting>
  <conditionalFormatting sqref="E73:F73">
    <cfRule type="cellIs" priority="142" dxfId="301" operator="equal" stopIfTrue="1">
      <formula>0</formula>
    </cfRule>
  </conditionalFormatting>
  <conditionalFormatting sqref="E74:F74">
    <cfRule type="cellIs" priority="141" dxfId="301" operator="equal" stopIfTrue="1">
      <formula>0</formula>
    </cfRule>
  </conditionalFormatting>
  <conditionalFormatting sqref="E75:F75">
    <cfRule type="cellIs" priority="140" dxfId="301" operator="equal" stopIfTrue="1">
      <formula>0</formula>
    </cfRule>
  </conditionalFormatting>
  <conditionalFormatting sqref="E76:F76">
    <cfRule type="cellIs" priority="139" dxfId="301" operator="equal" stopIfTrue="1">
      <formula>0</formula>
    </cfRule>
  </conditionalFormatting>
  <conditionalFormatting sqref="E77:F77">
    <cfRule type="cellIs" priority="138" dxfId="301" operator="equal" stopIfTrue="1">
      <formula>0</formula>
    </cfRule>
  </conditionalFormatting>
  <conditionalFormatting sqref="E78:F78">
    <cfRule type="cellIs" priority="137" dxfId="301" operator="equal" stopIfTrue="1">
      <formula>0</formula>
    </cfRule>
  </conditionalFormatting>
  <conditionalFormatting sqref="E79:F79">
    <cfRule type="cellIs" priority="136" dxfId="301" operator="equal" stopIfTrue="1">
      <formula>0</formula>
    </cfRule>
  </conditionalFormatting>
  <conditionalFormatting sqref="E80:F80">
    <cfRule type="cellIs" priority="135" dxfId="301" operator="equal" stopIfTrue="1">
      <formula>0</formula>
    </cfRule>
  </conditionalFormatting>
  <conditionalFormatting sqref="E81:F81">
    <cfRule type="cellIs" priority="134" dxfId="301" operator="equal" stopIfTrue="1">
      <formula>0</formula>
    </cfRule>
  </conditionalFormatting>
  <conditionalFormatting sqref="E82:F82">
    <cfRule type="cellIs" priority="133" dxfId="301" operator="equal" stopIfTrue="1">
      <formula>0</formula>
    </cfRule>
  </conditionalFormatting>
  <conditionalFormatting sqref="E83:F83">
    <cfRule type="cellIs" priority="132" dxfId="301" operator="equal" stopIfTrue="1">
      <formula>0</formula>
    </cfRule>
  </conditionalFormatting>
  <conditionalFormatting sqref="E84:F84">
    <cfRule type="cellIs" priority="131" dxfId="301" operator="equal" stopIfTrue="1">
      <formula>0</formula>
    </cfRule>
  </conditionalFormatting>
  <conditionalFormatting sqref="E85:F85">
    <cfRule type="cellIs" priority="130" dxfId="301" operator="equal" stopIfTrue="1">
      <formula>0</formula>
    </cfRule>
  </conditionalFormatting>
  <conditionalFormatting sqref="E86:F86">
    <cfRule type="cellIs" priority="129" dxfId="301" operator="equal" stopIfTrue="1">
      <formula>0</formula>
    </cfRule>
  </conditionalFormatting>
  <conditionalFormatting sqref="E87:F87">
    <cfRule type="cellIs" priority="128" dxfId="301" operator="equal" stopIfTrue="1">
      <formula>0</formula>
    </cfRule>
  </conditionalFormatting>
  <conditionalFormatting sqref="E88:F88">
    <cfRule type="cellIs" priority="127" dxfId="301" operator="equal" stopIfTrue="1">
      <formula>0</formula>
    </cfRule>
  </conditionalFormatting>
  <conditionalFormatting sqref="E89:F89">
    <cfRule type="cellIs" priority="126" dxfId="301" operator="equal" stopIfTrue="1">
      <formula>0</formula>
    </cfRule>
  </conditionalFormatting>
  <conditionalFormatting sqref="E90:F90">
    <cfRule type="cellIs" priority="125" dxfId="301" operator="equal" stopIfTrue="1">
      <formula>0</formula>
    </cfRule>
  </conditionalFormatting>
  <conditionalFormatting sqref="E91:F91">
    <cfRule type="cellIs" priority="124" dxfId="301" operator="equal" stopIfTrue="1">
      <formula>0</formula>
    </cfRule>
  </conditionalFormatting>
  <conditionalFormatting sqref="E92:F92">
    <cfRule type="cellIs" priority="123" dxfId="301" operator="equal" stopIfTrue="1">
      <formula>0</formula>
    </cfRule>
  </conditionalFormatting>
  <conditionalFormatting sqref="E93:F93">
    <cfRule type="cellIs" priority="122" dxfId="301" operator="equal" stopIfTrue="1">
      <formula>0</formula>
    </cfRule>
  </conditionalFormatting>
  <conditionalFormatting sqref="E94:F94">
    <cfRule type="cellIs" priority="121" dxfId="301" operator="equal" stopIfTrue="1">
      <formula>0</formula>
    </cfRule>
  </conditionalFormatting>
  <conditionalFormatting sqref="E95:F95">
    <cfRule type="cellIs" priority="120" dxfId="301" operator="equal" stopIfTrue="1">
      <formula>0</formula>
    </cfRule>
  </conditionalFormatting>
  <conditionalFormatting sqref="E96:F96">
    <cfRule type="cellIs" priority="119" dxfId="301" operator="equal" stopIfTrue="1">
      <formula>0</formula>
    </cfRule>
  </conditionalFormatting>
  <conditionalFormatting sqref="E97:F97">
    <cfRule type="cellIs" priority="118" dxfId="301" operator="equal" stopIfTrue="1">
      <formula>0</formula>
    </cfRule>
  </conditionalFormatting>
  <conditionalFormatting sqref="E98:F98">
    <cfRule type="cellIs" priority="117" dxfId="301" operator="equal" stopIfTrue="1">
      <formula>0</formula>
    </cfRule>
  </conditionalFormatting>
  <conditionalFormatting sqref="E99:F99">
    <cfRule type="cellIs" priority="116" dxfId="301" operator="equal" stopIfTrue="1">
      <formula>0</formula>
    </cfRule>
  </conditionalFormatting>
  <conditionalFormatting sqref="E100:F100">
    <cfRule type="cellIs" priority="115" dxfId="301" operator="equal" stopIfTrue="1">
      <formula>0</formula>
    </cfRule>
  </conditionalFormatting>
  <conditionalFormatting sqref="E101:F101">
    <cfRule type="cellIs" priority="114" dxfId="301" operator="equal" stopIfTrue="1">
      <formula>0</formula>
    </cfRule>
  </conditionalFormatting>
  <conditionalFormatting sqref="E102:F102">
    <cfRule type="cellIs" priority="113" dxfId="301" operator="equal" stopIfTrue="1">
      <formula>0</formula>
    </cfRule>
  </conditionalFormatting>
  <conditionalFormatting sqref="E103:F103">
    <cfRule type="cellIs" priority="112" dxfId="301" operator="equal" stopIfTrue="1">
      <formula>0</formula>
    </cfRule>
  </conditionalFormatting>
  <conditionalFormatting sqref="E104:F104">
    <cfRule type="cellIs" priority="111" dxfId="301" operator="equal" stopIfTrue="1">
      <formula>0</formula>
    </cfRule>
  </conditionalFormatting>
  <conditionalFormatting sqref="E105:F105">
    <cfRule type="cellIs" priority="110" dxfId="301" operator="equal" stopIfTrue="1">
      <formula>0</formula>
    </cfRule>
  </conditionalFormatting>
  <conditionalFormatting sqref="E106:F106">
    <cfRule type="cellIs" priority="109" dxfId="301" operator="equal" stopIfTrue="1">
      <formula>0</formula>
    </cfRule>
  </conditionalFormatting>
  <conditionalFormatting sqref="E107:F107">
    <cfRule type="cellIs" priority="108" dxfId="301" operator="equal" stopIfTrue="1">
      <formula>0</formula>
    </cfRule>
  </conditionalFormatting>
  <conditionalFormatting sqref="E108:F108">
    <cfRule type="cellIs" priority="107" dxfId="301" operator="equal" stopIfTrue="1">
      <formula>0</formula>
    </cfRule>
  </conditionalFormatting>
  <conditionalFormatting sqref="E109:F109">
    <cfRule type="cellIs" priority="106" dxfId="301" operator="equal" stopIfTrue="1">
      <formula>0</formula>
    </cfRule>
  </conditionalFormatting>
  <conditionalFormatting sqref="E110:F110">
    <cfRule type="cellIs" priority="105" dxfId="301" operator="equal" stopIfTrue="1">
      <formula>0</formula>
    </cfRule>
  </conditionalFormatting>
  <conditionalFormatting sqref="E111:F111">
    <cfRule type="cellIs" priority="104" dxfId="301" operator="equal" stopIfTrue="1">
      <formula>0</formula>
    </cfRule>
  </conditionalFormatting>
  <conditionalFormatting sqref="E112:F112">
    <cfRule type="cellIs" priority="103" dxfId="301" operator="equal" stopIfTrue="1">
      <formula>0</formula>
    </cfRule>
  </conditionalFormatting>
  <conditionalFormatting sqref="E113:F113">
    <cfRule type="cellIs" priority="102" dxfId="301" operator="equal" stopIfTrue="1">
      <formula>0</formula>
    </cfRule>
  </conditionalFormatting>
  <conditionalFormatting sqref="E114:F114">
    <cfRule type="cellIs" priority="101" dxfId="301" operator="equal" stopIfTrue="1">
      <formula>0</formula>
    </cfRule>
  </conditionalFormatting>
  <conditionalFormatting sqref="E115:F115">
    <cfRule type="cellIs" priority="100" dxfId="301" operator="equal" stopIfTrue="1">
      <formula>0</formula>
    </cfRule>
  </conditionalFormatting>
  <conditionalFormatting sqref="E116:F116">
    <cfRule type="cellIs" priority="99" dxfId="301" operator="equal" stopIfTrue="1">
      <formula>0</formula>
    </cfRule>
  </conditionalFormatting>
  <conditionalFormatting sqref="E117:F117">
    <cfRule type="cellIs" priority="98" dxfId="301" operator="equal" stopIfTrue="1">
      <formula>0</formula>
    </cfRule>
  </conditionalFormatting>
  <conditionalFormatting sqref="E118:F118">
    <cfRule type="cellIs" priority="97" dxfId="301" operator="equal" stopIfTrue="1">
      <formula>0</formula>
    </cfRule>
  </conditionalFormatting>
  <conditionalFormatting sqref="E119:F119">
    <cfRule type="cellIs" priority="96" dxfId="301" operator="equal" stopIfTrue="1">
      <formula>0</formula>
    </cfRule>
  </conditionalFormatting>
  <conditionalFormatting sqref="E120:F120">
    <cfRule type="cellIs" priority="95" dxfId="301" operator="equal" stopIfTrue="1">
      <formula>0</formula>
    </cfRule>
  </conditionalFormatting>
  <conditionalFormatting sqref="E121:F121">
    <cfRule type="cellIs" priority="94" dxfId="301" operator="equal" stopIfTrue="1">
      <formula>0</formula>
    </cfRule>
  </conditionalFormatting>
  <conditionalFormatting sqref="E122:F122">
    <cfRule type="cellIs" priority="93" dxfId="301" operator="equal" stopIfTrue="1">
      <formula>0</formula>
    </cfRule>
  </conditionalFormatting>
  <conditionalFormatting sqref="E123:F123">
    <cfRule type="cellIs" priority="92" dxfId="301" operator="equal" stopIfTrue="1">
      <formula>0</formula>
    </cfRule>
  </conditionalFormatting>
  <conditionalFormatting sqref="E124:F124">
    <cfRule type="cellIs" priority="91" dxfId="301" operator="equal" stopIfTrue="1">
      <formula>0</formula>
    </cfRule>
  </conditionalFormatting>
  <conditionalFormatting sqref="E125:F125">
    <cfRule type="cellIs" priority="90" dxfId="301" operator="equal" stopIfTrue="1">
      <formula>0</formula>
    </cfRule>
  </conditionalFormatting>
  <conditionalFormatting sqref="E126:F126">
    <cfRule type="cellIs" priority="89" dxfId="301" operator="equal" stopIfTrue="1">
      <formula>0</formula>
    </cfRule>
  </conditionalFormatting>
  <conditionalFormatting sqref="E127:F127">
    <cfRule type="cellIs" priority="88" dxfId="301" operator="equal" stopIfTrue="1">
      <formula>0</formula>
    </cfRule>
  </conditionalFormatting>
  <conditionalFormatting sqref="E128:F128">
    <cfRule type="cellIs" priority="87" dxfId="301" operator="equal" stopIfTrue="1">
      <formula>0</formula>
    </cfRule>
  </conditionalFormatting>
  <conditionalFormatting sqref="E129:F129">
    <cfRule type="cellIs" priority="86" dxfId="301" operator="equal" stopIfTrue="1">
      <formula>0</formula>
    </cfRule>
  </conditionalFormatting>
  <conditionalFormatting sqref="E130:F130">
    <cfRule type="cellIs" priority="85" dxfId="301" operator="equal" stopIfTrue="1">
      <formula>0</formula>
    </cfRule>
  </conditionalFormatting>
  <conditionalFormatting sqref="E131:F131">
    <cfRule type="cellIs" priority="84" dxfId="301" operator="equal" stopIfTrue="1">
      <formula>0</formula>
    </cfRule>
  </conditionalFormatting>
  <conditionalFormatting sqref="E132:F132">
    <cfRule type="cellIs" priority="83" dxfId="301" operator="equal" stopIfTrue="1">
      <formula>0</formula>
    </cfRule>
  </conditionalFormatting>
  <conditionalFormatting sqref="E133:F133">
    <cfRule type="cellIs" priority="82" dxfId="301" operator="equal" stopIfTrue="1">
      <formula>0</formula>
    </cfRule>
  </conditionalFormatting>
  <conditionalFormatting sqref="E134:F134">
    <cfRule type="cellIs" priority="81" dxfId="301" operator="equal" stopIfTrue="1">
      <formula>0</formula>
    </cfRule>
  </conditionalFormatting>
  <conditionalFormatting sqref="E135:F135">
    <cfRule type="cellIs" priority="80" dxfId="301" operator="equal" stopIfTrue="1">
      <formula>0</formula>
    </cfRule>
  </conditionalFormatting>
  <conditionalFormatting sqref="E136:F136">
    <cfRule type="cellIs" priority="79" dxfId="301" operator="equal" stopIfTrue="1">
      <formula>0</formula>
    </cfRule>
  </conditionalFormatting>
  <conditionalFormatting sqref="E137:F137">
    <cfRule type="cellIs" priority="78" dxfId="301" operator="equal" stopIfTrue="1">
      <formula>0</formula>
    </cfRule>
  </conditionalFormatting>
  <conditionalFormatting sqref="E138:F138">
    <cfRule type="cellIs" priority="77" dxfId="301" operator="equal" stopIfTrue="1">
      <formula>0</formula>
    </cfRule>
  </conditionalFormatting>
  <conditionalFormatting sqref="E139:F139">
    <cfRule type="cellIs" priority="76" dxfId="301" operator="equal" stopIfTrue="1">
      <formula>0</formula>
    </cfRule>
  </conditionalFormatting>
  <conditionalFormatting sqref="E140:F140">
    <cfRule type="cellIs" priority="75" dxfId="301" operator="equal" stopIfTrue="1">
      <formula>0</formula>
    </cfRule>
  </conditionalFormatting>
  <conditionalFormatting sqref="E141:F141">
    <cfRule type="cellIs" priority="74" dxfId="301" operator="equal" stopIfTrue="1">
      <formula>0</formula>
    </cfRule>
  </conditionalFormatting>
  <conditionalFormatting sqref="E142:F142">
    <cfRule type="cellIs" priority="73" dxfId="301" operator="equal" stopIfTrue="1">
      <formula>0</formula>
    </cfRule>
  </conditionalFormatting>
  <conditionalFormatting sqref="E143:F143">
    <cfRule type="cellIs" priority="72" dxfId="301" operator="equal" stopIfTrue="1">
      <formula>0</formula>
    </cfRule>
  </conditionalFormatting>
  <conditionalFormatting sqref="E144:F144">
    <cfRule type="cellIs" priority="71" dxfId="301" operator="equal" stopIfTrue="1">
      <formula>0</formula>
    </cfRule>
  </conditionalFormatting>
  <conditionalFormatting sqref="E145:F145">
    <cfRule type="cellIs" priority="70" dxfId="301" operator="equal" stopIfTrue="1">
      <formula>0</formula>
    </cfRule>
  </conditionalFormatting>
  <conditionalFormatting sqref="E146:F146">
    <cfRule type="cellIs" priority="69" dxfId="301" operator="equal" stopIfTrue="1">
      <formula>0</formula>
    </cfRule>
  </conditionalFormatting>
  <conditionalFormatting sqref="E147:F147">
    <cfRule type="cellIs" priority="68" dxfId="301" operator="equal" stopIfTrue="1">
      <formula>0</formula>
    </cfRule>
  </conditionalFormatting>
  <conditionalFormatting sqref="E148:F148">
    <cfRule type="cellIs" priority="67" dxfId="301" operator="equal" stopIfTrue="1">
      <formula>0</formula>
    </cfRule>
  </conditionalFormatting>
  <conditionalFormatting sqref="E149:F149">
    <cfRule type="cellIs" priority="66" dxfId="301" operator="equal" stopIfTrue="1">
      <formula>0</formula>
    </cfRule>
  </conditionalFormatting>
  <conditionalFormatting sqref="E150:F150">
    <cfRule type="cellIs" priority="65" dxfId="301" operator="equal" stopIfTrue="1">
      <formula>0</formula>
    </cfRule>
  </conditionalFormatting>
  <conditionalFormatting sqref="E151:F151">
    <cfRule type="cellIs" priority="64" dxfId="301" operator="equal" stopIfTrue="1">
      <formula>0</formula>
    </cfRule>
  </conditionalFormatting>
  <conditionalFormatting sqref="E152:F152">
    <cfRule type="cellIs" priority="63" dxfId="301" operator="equal" stopIfTrue="1">
      <formula>0</formula>
    </cfRule>
  </conditionalFormatting>
  <conditionalFormatting sqref="E153:F153">
    <cfRule type="cellIs" priority="62" dxfId="301" operator="equal" stopIfTrue="1">
      <formula>0</formula>
    </cfRule>
  </conditionalFormatting>
  <conditionalFormatting sqref="E154:F154">
    <cfRule type="cellIs" priority="61" dxfId="301" operator="equal" stopIfTrue="1">
      <formula>0</formula>
    </cfRule>
  </conditionalFormatting>
  <conditionalFormatting sqref="E155:F155">
    <cfRule type="cellIs" priority="60" dxfId="301" operator="equal" stopIfTrue="1">
      <formula>0</formula>
    </cfRule>
  </conditionalFormatting>
  <conditionalFormatting sqref="E156:F156">
    <cfRule type="cellIs" priority="59" dxfId="301" operator="equal" stopIfTrue="1">
      <formula>0</formula>
    </cfRule>
  </conditionalFormatting>
  <conditionalFormatting sqref="E157:F157">
    <cfRule type="cellIs" priority="58" dxfId="301" operator="equal" stopIfTrue="1">
      <formula>0</formula>
    </cfRule>
  </conditionalFormatting>
  <conditionalFormatting sqref="E158:F158">
    <cfRule type="cellIs" priority="57" dxfId="301" operator="equal" stopIfTrue="1">
      <formula>0</formula>
    </cfRule>
  </conditionalFormatting>
  <conditionalFormatting sqref="E159:F159">
    <cfRule type="cellIs" priority="56" dxfId="301" operator="equal" stopIfTrue="1">
      <formula>0</formula>
    </cfRule>
  </conditionalFormatting>
  <conditionalFormatting sqref="E160:F160">
    <cfRule type="cellIs" priority="55" dxfId="301" operator="equal" stopIfTrue="1">
      <formula>0</formula>
    </cfRule>
  </conditionalFormatting>
  <conditionalFormatting sqref="E161:F161">
    <cfRule type="cellIs" priority="54" dxfId="301" operator="equal" stopIfTrue="1">
      <formula>0</formula>
    </cfRule>
  </conditionalFormatting>
  <conditionalFormatting sqref="E162:F162">
    <cfRule type="cellIs" priority="53" dxfId="301" operator="equal" stopIfTrue="1">
      <formula>0</formula>
    </cfRule>
  </conditionalFormatting>
  <conditionalFormatting sqref="E163:F163">
    <cfRule type="cellIs" priority="52" dxfId="301" operator="equal" stopIfTrue="1">
      <formula>0</formula>
    </cfRule>
  </conditionalFormatting>
  <conditionalFormatting sqref="E164:F164">
    <cfRule type="cellIs" priority="51" dxfId="301" operator="equal" stopIfTrue="1">
      <formula>0</formula>
    </cfRule>
  </conditionalFormatting>
  <conditionalFormatting sqref="E165:F165">
    <cfRule type="cellIs" priority="50" dxfId="301" operator="equal" stopIfTrue="1">
      <formula>0</formula>
    </cfRule>
  </conditionalFormatting>
  <conditionalFormatting sqref="E166:F166">
    <cfRule type="cellIs" priority="49" dxfId="301" operator="equal" stopIfTrue="1">
      <formula>0</formula>
    </cfRule>
  </conditionalFormatting>
  <conditionalFormatting sqref="E167:F167">
    <cfRule type="cellIs" priority="48" dxfId="301" operator="equal" stopIfTrue="1">
      <formula>0</formula>
    </cfRule>
  </conditionalFormatting>
  <conditionalFormatting sqref="E168:F168">
    <cfRule type="cellIs" priority="47" dxfId="301" operator="equal" stopIfTrue="1">
      <formula>0</formula>
    </cfRule>
  </conditionalFormatting>
  <conditionalFormatting sqref="E169:F169">
    <cfRule type="cellIs" priority="46" dxfId="301" operator="equal" stopIfTrue="1">
      <formula>0</formula>
    </cfRule>
  </conditionalFormatting>
  <conditionalFormatting sqref="E170:F170">
    <cfRule type="cellIs" priority="45" dxfId="301" operator="equal" stopIfTrue="1">
      <formula>0</formula>
    </cfRule>
  </conditionalFormatting>
  <conditionalFormatting sqref="E171:F171">
    <cfRule type="cellIs" priority="44" dxfId="301" operator="equal" stopIfTrue="1">
      <formula>0</formula>
    </cfRule>
  </conditionalFormatting>
  <conditionalFormatting sqref="E172:F172">
    <cfRule type="cellIs" priority="43" dxfId="301" operator="equal" stopIfTrue="1">
      <formula>0</formula>
    </cfRule>
  </conditionalFormatting>
  <conditionalFormatting sqref="E173:F173">
    <cfRule type="cellIs" priority="42" dxfId="301" operator="equal" stopIfTrue="1">
      <formula>0</formula>
    </cfRule>
  </conditionalFormatting>
  <conditionalFormatting sqref="E174:F174">
    <cfRule type="cellIs" priority="41" dxfId="301" operator="equal" stopIfTrue="1">
      <formula>0</formula>
    </cfRule>
  </conditionalFormatting>
  <conditionalFormatting sqref="E175:F175">
    <cfRule type="cellIs" priority="40" dxfId="301" operator="equal" stopIfTrue="1">
      <formula>0</formula>
    </cfRule>
  </conditionalFormatting>
  <conditionalFormatting sqref="E176:F176">
    <cfRule type="cellIs" priority="39" dxfId="301" operator="equal" stopIfTrue="1">
      <formula>0</formula>
    </cfRule>
  </conditionalFormatting>
  <conditionalFormatting sqref="E177:F177">
    <cfRule type="cellIs" priority="38" dxfId="301" operator="equal" stopIfTrue="1">
      <formula>0</formula>
    </cfRule>
  </conditionalFormatting>
  <conditionalFormatting sqref="E178:F178">
    <cfRule type="cellIs" priority="37" dxfId="301" operator="equal" stopIfTrue="1">
      <formula>0</formula>
    </cfRule>
  </conditionalFormatting>
  <conditionalFormatting sqref="E179:F179">
    <cfRule type="cellIs" priority="36" dxfId="301" operator="equal" stopIfTrue="1">
      <formula>0</formula>
    </cfRule>
  </conditionalFormatting>
  <conditionalFormatting sqref="E180:F180">
    <cfRule type="cellIs" priority="35" dxfId="301" operator="equal" stopIfTrue="1">
      <formula>0</formula>
    </cfRule>
  </conditionalFormatting>
  <conditionalFormatting sqref="E181:F181">
    <cfRule type="cellIs" priority="34" dxfId="301" operator="equal" stopIfTrue="1">
      <formula>0</formula>
    </cfRule>
  </conditionalFormatting>
  <conditionalFormatting sqref="E182:F182">
    <cfRule type="cellIs" priority="33" dxfId="301" operator="equal" stopIfTrue="1">
      <formula>0</formula>
    </cfRule>
  </conditionalFormatting>
  <conditionalFormatting sqref="E183:F183">
    <cfRule type="cellIs" priority="32" dxfId="301" operator="equal" stopIfTrue="1">
      <formula>0</formula>
    </cfRule>
  </conditionalFormatting>
  <conditionalFormatting sqref="E184:F184">
    <cfRule type="cellIs" priority="31" dxfId="301" operator="equal" stopIfTrue="1">
      <formula>0</formula>
    </cfRule>
  </conditionalFormatting>
  <conditionalFormatting sqref="E185:F185">
    <cfRule type="cellIs" priority="30" dxfId="301" operator="equal" stopIfTrue="1">
      <formula>0</formula>
    </cfRule>
  </conditionalFormatting>
  <conditionalFormatting sqref="E186:F186">
    <cfRule type="cellIs" priority="29" dxfId="301" operator="equal" stopIfTrue="1">
      <formula>0</formula>
    </cfRule>
  </conditionalFormatting>
  <conditionalFormatting sqref="E187:F187">
    <cfRule type="cellIs" priority="28" dxfId="301" operator="equal" stopIfTrue="1">
      <formula>0</formula>
    </cfRule>
  </conditionalFormatting>
  <conditionalFormatting sqref="E188:F188">
    <cfRule type="cellIs" priority="27" dxfId="301" operator="equal" stopIfTrue="1">
      <formula>0</formula>
    </cfRule>
  </conditionalFormatting>
  <conditionalFormatting sqref="E189:F189">
    <cfRule type="cellIs" priority="26" dxfId="301" operator="equal" stopIfTrue="1">
      <formula>0</formula>
    </cfRule>
  </conditionalFormatting>
  <conditionalFormatting sqref="E190:F190">
    <cfRule type="cellIs" priority="25" dxfId="301" operator="equal" stopIfTrue="1">
      <formula>0</formula>
    </cfRule>
  </conditionalFormatting>
  <conditionalFormatting sqref="E191:F191">
    <cfRule type="cellIs" priority="24" dxfId="301" operator="equal" stopIfTrue="1">
      <formula>0</formula>
    </cfRule>
  </conditionalFormatting>
  <conditionalFormatting sqref="E192:F192">
    <cfRule type="cellIs" priority="23" dxfId="301" operator="equal" stopIfTrue="1">
      <formula>0</formula>
    </cfRule>
  </conditionalFormatting>
  <conditionalFormatting sqref="E193:F193">
    <cfRule type="cellIs" priority="22" dxfId="301" operator="equal" stopIfTrue="1">
      <formula>0</formula>
    </cfRule>
  </conditionalFormatting>
  <conditionalFormatting sqref="E194:F194">
    <cfRule type="cellIs" priority="21" dxfId="301" operator="equal" stopIfTrue="1">
      <formula>0</formula>
    </cfRule>
  </conditionalFormatting>
  <conditionalFormatting sqref="E195:F195">
    <cfRule type="cellIs" priority="20" dxfId="301" operator="equal" stopIfTrue="1">
      <formula>0</formula>
    </cfRule>
  </conditionalFormatting>
  <conditionalFormatting sqref="E196:F196">
    <cfRule type="cellIs" priority="19" dxfId="301" operator="equal" stopIfTrue="1">
      <formula>0</formula>
    </cfRule>
  </conditionalFormatting>
  <conditionalFormatting sqref="E197:F197">
    <cfRule type="cellIs" priority="18" dxfId="301" operator="equal" stopIfTrue="1">
      <formula>0</formula>
    </cfRule>
  </conditionalFormatting>
  <conditionalFormatting sqref="E198:F198">
    <cfRule type="cellIs" priority="17" dxfId="301" operator="equal" stopIfTrue="1">
      <formula>0</formula>
    </cfRule>
  </conditionalFormatting>
  <conditionalFormatting sqref="E199:F199">
    <cfRule type="cellIs" priority="16" dxfId="301" operator="equal" stopIfTrue="1">
      <formula>0</formula>
    </cfRule>
  </conditionalFormatting>
  <conditionalFormatting sqref="E200:F200">
    <cfRule type="cellIs" priority="15" dxfId="301" operator="equal" stopIfTrue="1">
      <formula>0</formula>
    </cfRule>
  </conditionalFormatting>
  <conditionalFormatting sqref="E201:F201">
    <cfRule type="cellIs" priority="14" dxfId="301" operator="equal" stopIfTrue="1">
      <formula>0</formula>
    </cfRule>
  </conditionalFormatting>
  <conditionalFormatting sqref="E202:F202">
    <cfRule type="cellIs" priority="13" dxfId="301" operator="equal" stopIfTrue="1">
      <formula>0</formula>
    </cfRule>
  </conditionalFormatting>
  <conditionalFormatting sqref="E203:F203">
    <cfRule type="cellIs" priority="12" dxfId="301" operator="equal" stopIfTrue="1">
      <formula>0</formula>
    </cfRule>
  </conditionalFormatting>
  <conditionalFormatting sqref="E204:F204">
    <cfRule type="cellIs" priority="11" dxfId="301" operator="equal" stopIfTrue="1">
      <formula>0</formula>
    </cfRule>
  </conditionalFormatting>
  <conditionalFormatting sqref="E205:F205">
    <cfRule type="cellIs" priority="10" dxfId="301" operator="equal" stopIfTrue="1">
      <formula>0</formula>
    </cfRule>
  </conditionalFormatting>
  <conditionalFormatting sqref="E206:F206">
    <cfRule type="cellIs" priority="9" dxfId="301" operator="equal" stopIfTrue="1">
      <formula>0</formula>
    </cfRule>
  </conditionalFormatting>
  <conditionalFormatting sqref="E207:F207">
    <cfRule type="cellIs" priority="8" dxfId="301" operator="equal" stopIfTrue="1">
      <formula>0</formula>
    </cfRule>
  </conditionalFormatting>
  <conditionalFormatting sqref="E208:F208">
    <cfRule type="cellIs" priority="7" dxfId="301" operator="equal" stopIfTrue="1">
      <formula>0</formula>
    </cfRule>
  </conditionalFormatting>
  <conditionalFormatting sqref="E209:F209">
    <cfRule type="cellIs" priority="6" dxfId="301" operator="equal" stopIfTrue="1">
      <formula>0</formula>
    </cfRule>
  </conditionalFormatting>
  <conditionalFormatting sqref="E210:F210">
    <cfRule type="cellIs" priority="5" dxfId="301" operator="equal" stopIfTrue="1">
      <formula>0</formula>
    </cfRule>
  </conditionalFormatting>
  <conditionalFormatting sqref="E211:F211">
    <cfRule type="cellIs" priority="4" dxfId="301" operator="equal" stopIfTrue="1">
      <formula>0</formula>
    </cfRule>
  </conditionalFormatting>
  <conditionalFormatting sqref="E212:F212">
    <cfRule type="cellIs" priority="3" dxfId="301" operator="equal" stopIfTrue="1">
      <formula>0</formula>
    </cfRule>
  </conditionalFormatting>
  <conditionalFormatting sqref="E213:F213">
    <cfRule type="cellIs" priority="2" dxfId="301" operator="equal" stopIfTrue="1">
      <formula>0</formula>
    </cfRule>
  </conditionalFormatting>
  <conditionalFormatting sqref="E215:F215">
    <cfRule type="cellIs" priority="1" dxfId="30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C23" sqref="C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530</v>
      </c>
      <c r="B12" s="115" t="s">
        <v>531</v>
      </c>
      <c r="C12" s="116" t="s">
        <v>217</v>
      </c>
      <c r="D12" s="117">
        <v>87747499.56</v>
      </c>
      <c r="E12" s="117">
        <v>52032.01</v>
      </c>
      <c r="F12" s="118" t="s">
        <v>217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532</v>
      </c>
      <c r="B14" s="124" t="s">
        <v>533</v>
      </c>
      <c r="C14" s="125" t="s">
        <v>217</v>
      </c>
      <c r="D14" s="85">
        <v>8260000</v>
      </c>
      <c r="E14" s="85" t="s">
        <v>56</v>
      </c>
      <c r="F14" s="87">
        <v>8260000</v>
      </c>
    </row>
    <row r="15" spans="1:6" ht="12.75">
      <c r="A15" s="119" t="s">
        <v>534</v>
      </c>
      <c r="B15" s="120"/>
      <c r="C15" s="121"/>
      <c r="D15" s="122"/>
      <c r="E15" s="122"/>
      <c r="F15" s="123"/>
    </row>
    <row r="16" spans="1:6" ht="33.75">
      <c r="A16" s="126" t="s">
        <v>535</v>
      </c>
      <c r="B16" s="127" t="s">
        <v>533</v>
      </c>
      <c r="C16" s="128" t="s">
        <v>536</v>
      </c>
      <c r="D16" s="129">
        <v>15856700</v>
      </c>
      <c r="E16" s="129" t="s">
        <v>56</v>
      </c>
      <c r="F16" s="130">
        <v>15856700</v>
      </c>
    </row>
    <row r="17" spans="1:6" ht="33.75">
      <c r="A17" s="46" t="s">
        <v>537</v>
      </c>
      <c r="B17" s="47" t="s">
        <v>533</v>
      </c>
      <c r="C17" s="131" t="s">
        <v>538</v>
      </c>
      <c r="D17" s="49">
        <v>-7596700</v>
      </c>
      <c r="E17" s="49" t="s">
        <v>56</v>
      </c>
      <c r="F17" s="132">
        <v>-7596700</v>
      </c>
    </row>
    <row r="18" spans="1:6" ht="12.75">
      <c r="A18" s="82" t="s">
        <v>539</v>
      </c>
      <c r="B18" s="124" t="s">
        <v>540</v>
      </c>
      <c r="C18" s="125" t="s">
        <v>217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541</v>
      </c>
      <c r="B19" s="115" t="s">
        <v>542</v>
      </c>
      <c r="C19" s="116" t="s">
        <v>543</v>
      </c>
      <c r="D19" s="117">
        <v>79487499.56</v>
      </c>
      <c r="E19" s="117">
        <v>52032.01</v>
      </c>
      <c r="F19" s="118">
        <v>79435467.55</v>
      </c>
    </row>
    <row r="20" spans="1:6" ht="22.5">
      <c r="A20" s="114" t="s">
        <v>544</v>
      </c>
      <c r="B20" s="115" t="s">
        <v>542</v>
      </c>
      <c r="C20" s="116" t="s">
        <v>545</v>
      </c>
      <c r="D20" s="117">
        <v>79487499.56</v>
      </c>
      <c r="E20" s="117">
        <v>52032.01</v>
      </c>
      <c r="F20" s="118">
        <v>79435467.55</v>
      </c>
    </row>
    <row r="21" spans="1:6" ht="45">
      <c r="A21" s="114" t="s">
        <v>546</v>
      </c>
      <c r="B21" s="115" t="s">
        <v>542</v>
      </c>
      <c r="C21" s="116" t="s">
        <v>547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548</v>
      </c>
      <c r="B22" s="115" t="s">
        <v>549</v>
      </c>
      <c r="C22" s="116" t="s">
        <v>550</v>
      </c>
      <c r="D22" s="117">
        <v>-186844643.28</v>
      </c>
      <c r="E22" s="117">
        <v>-127742716.65</v>
      </c>
      <c r="F22" s="118" t="s">
        <v>529</v>
      </c>
    </row>
    <row r="23" spans="1:6" ht="22.5">
      <c r="A23" s="46" t="s">
        <v>551</v>
      </c>
      <c r="B23" s="47" t="s">
        <v>549</v>
      </c>
      <c r="C23" s="131" t="s">
        <v>552</v>
      </c>
      <c r="D23" s="49">
        <v>-186844643.28</v>
      </c>
      <c r="E23" s="49">
        <v>-127742716.65</v>
      </c>
      <c r="F23" s="132" t="s">
        <v>529</v>
      </c>
    </row>
    <row r="24" spans="1:6" ht="12.75">
      <c r="A24" s="114" t="s">
        <v>553</v>
      </c>
      <c r="B24" s="115" t="s">
        <v>554</v>
      </c>
      <c r="C24" s="116" t="s">
        <v>555</v>
      </c>
      <c r="D24" s="117">
        <v>266332142.84</v>
      </c>
      <c r="E24" s="117">
        <v>127794748.66</v>
      </c>
      <c r="F24" s="118" t="s">
        <v>529</v>
      </c>
    </row>
    <row r="25" spans="1:6" ht="23.25" thickBot="1">
      <c r="A25" s="46" t="s">
        <v>556</v>
      </c>
      <c r="B25" s="47" t="s">
        <v>554</v>
      </c>
      <c r="C25" s="131" t="s">
        <v>557</v>
      </c>
      <c r="D25" s="49">
        <v>266332142.84</v>
      </c>
      <c r="E25" s="49">
        <v>127794748.66</v>
      </c>
      <c r="F25" s="132" t="s">
        <v>529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01" operator="equal" stopIfTrue="1">
      <formula>0</formula>
    </cfRule>
  </conditionalFormatting>
  <conditionalFormatting sqref="E14:F14">
    <cfRule type="cellIs" priority="11" dxfId="301" operator="equal" stopIfTrue="1">
      <formula>0</formula>
    </cfRule>
  </conditionalFormatting>
  <conditionalFormatting sqref="E16:F16">
    <cfRule type="cellIs" priority="10" dxfId="301" operator="equal" stopIfTrue="1">
      <formula>0</formula>
    </cfRule>
  </conditionalFormatting>
  <conditionalFormatting sqref="E17:F17">
    <cfRule type="cellIs" priority="9" dxfId="301" operator="equal" stopIfTrue="1">
      <formula>0</formula>
    </cfRule>
  </conditionalFormatting>
  <conditionalFormatting sqref="E18:F18">
    <cfRule type="cellIs" priority="8" dxfId="301" operator="equal" stopIfTrue="1">
      <formula>0</formula>
    </cfRule>
  </conditionalFormatting>
  <conditionalFormatting sqref="E19:F19">
    <cfRule type="cellIs" priority="7" dxfId="301" operator="equal" stopIfTrue="1">
      <formula>0</formula>
    </cfRule>
  </conditionalFormatting>
  <conditionalFormatting sqref="E20:F20">
    <cfRule type="cellIs" priority="6" dxfId="301" operator="equal" stopIfTrue="1">
      <formula>0</formula>
    </cfRule>
  </conditionalFormatting>
  <conditionalFormatting sqref="E21:F21">
    <cfRule type="cellIs" priority="5" dxfId="301" operator="equal" stopIfTrue="1">
      <formula>0</formula>
    </cfRule>
  </conditionalFormatting>
  <conditionalFormatting sqref="E22:F22">
    <cfRule type="cellIs" priority="4" dxfId="301" operator="equal" stopIfTrue="1">
      <formula>0</formula>
    </cfRule>
  </conditionalFormatting>
  <conditionalFormatting sqref="E23:F23">
    <cfRule type="cellIs" priority="3" dxfId="301" operator="equal" stopIfTrue="1">
      <formula>0</formula>
    </cfRule>
  </conditionalFormatting>
  <conditionalFormatting sqref="E24:F24">
    <cfRule type="cellIs" priority="2" dxfId="301" operator="equal" stopIfTrue="1">
      <formula>0</formula>
    </cfRule>
  </conditionalFormatting>
  <conditionalFormatting sqref="E25:F25">
    <cfRule type="cellIs" priority="1" dxfId="30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558</v>
      </c>
      <c r="B1" s="1" t="s">
        <v>559</v>
      </c>
    </row>
    <row r="2" spans="1:2" ht="12.75">
      <c r="A2" t="s">
        <v>560</v>
      </c>
      <c r="B2" s="1" t="s">
        <v>559</v>
      </c>
    </row>
    <row r="3" spans="1:2" ht="12.75">
      <c r="A3" t="s">
        <v>561</v>
      </c>
      <c r="B3" s="1" t="s">
        <v>562</v>
      </c>
    </row>
    <row r="4" spans="1:2" ht="12.75">
      <c r="A4" t="s">
        <v>563</v>
      </c>
      <c r="B4" s="1" t="s">
        <v>564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2017-05-18T07:28:30Z</dcterms:modified>
  <cp:category/>
  <cp:version/>
  <cp:contentType/>
  <cp:contentStatus/>
</cp:coreProperties>
</file>